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showInkAnnotation="0" codeName="DieseArbeitsmappe"/>
  <mc:AlternateContent xmlns:mc="http://schemas.openxmlformats.org/markup-compatibility/2006">
    <mc:Choice Requires="x15">
      <x15ac:absPath xmlns:x15ac="http://schemas.microsoft.com/office/spreadsheetml/2010/11/ac" url="C:\Users\rober\Desktop\"/>
    </mc:Choice>
  </mc:AlternateContent>
  <xr:revisionPtr revIDLastSave="0" documentId="13_ncr:1_{283505D2-3DF3-4DC7-9493-16A7659F0E4D}" xr6:coauthVersionLast="47" xr6:coauthVersionMax="47" xr10:uidLastSave="{00000000-0000-0000-0000-000000000000}"/>
  <bookViews>
    <workbookView xWindow="-120" yWindow="-120" windowWidth="57840" windowHeight="15720" xr2:uid="{00000000-000D-0000-FFFF-FFFF00000000}"/>
  </bookViews>
  <sheets>
    <sheet name="geographical flow map" sheetId="3" r:id="rId1"/>
    <sheet name="geo data" sheetId="12" r:id="rId2"/>
    <sheet name="data" sheetId="15" r:id="rId3"/>
    <sheet name="control" sheetId="16" r:id="rId4"/>
  </sheets>
  <definedNames>
    <definedName name="_xlnm._FilterDatabase" localSheetId="3" hidden="1">control!#REF!</definedName>
    <definedName name="_xlnm._FilterDatabase" localSheetId="2" hidden="1">data!$B$4:$C$6101</definedName>
    <definedName name="_xlnm._FilterDatabase" localSheetId="1" hidden="1">'geo data'!$B$4:$I$309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16" l="1"/>
  <c r="C12" i="16"/>
  <c r="C11" i="16"/>
  <c r="D5" i="15"/>
  <c r="D6" i="15"/>
  <c r="D7" i="15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D34" i="15"/>
  <c r="D35" i="15"/>
  <c r="D36" i="15"/>
  <c r="D37" i="15"/>
  <c r="D38" i="15"/>
  <c r="D39" i="15"/>
  <c r="D40" i="15"/>
  <c r="D41" i="15"/>
  <c r="D42" i="15"/>
  <c r="D43" i="15"/>
  <c r="D44" i="15"/>
  <c r="D45" i="15"/>
  <c r="D46" i="15"/>
  <c r="D47" i="15"/>
  <c r="D48" i="15"/>
  <c r="D49" i="15"/>
  <c r="D50" i="15"/>
  <c r="D51" i="15"/>
  <c r="D52" i="15"/>
  <c r="D53" i="15"/>
  <c r="D54" i="15"/>
  <c r="D55" i="15"/>
  <c r="D56" i="15"/>
  <c r="D57" i="15"/>
  <c r="D58" i="15"/>
  <c r="D59" i="15"/>
  <c r="D60" i="15"/>
  <c r="D61" i="15"/>
  <c r="D62" i="15"/>
  <c r="D63" i="15"/>
  <c r="D64" i="15"/>
  <c r="D65" i="15"/>
  <c r="D66" i="15"/>
  <c r="D67" i="15"/>
  <c r="D68" i="15"/>
  <c r="D69" i="15"/>
  <c r="D70" i="15"/>
  <c r="D71" i="15"/>
  <c r="D72" i="15"/>
  <c r="D73" i="15"/>
  <c r="D74" i="15"/>
  <c r="D75" i="15"/>
  <c r="D76" i="15"/>
  <c r="D77" i="15"/>
  <c r="D78" i="15"/>
  <c r="D79" i="15"/>
  <c r="D80" i="15"/>
  <c r="D81" i="15"/>
  <c r="D82" i="15"/>
  <c r="D83" i="15"/>
  <c r="D84" i="15"/>
  <c r="D85" i="15"/>
  <c r="D86" i="15"/>
  <c r="D87" i="15"/>
  <c r="D88" i="15"/>
  <c r="D89" i="15"/>
  <c r="D90" i="15"/>
  <c r="D91" i="15"/>
  <c r="D92" i="15"/>
  <c r="D93" i="15"/>
  <c r="D94" i="15"/>
  <c r="D95" i="15"/>
  <c r="D96" i="15"/>
  <c r="D97" i="15"/>
  <c r="D98" i="15"/>
  <c r="D99" i="15"/>
  <c r="D100" i="15"/>
  <c r="D101" i="15"/>
  <c r="D102" i="15"/>
  <c r="D103" i="15"/>
  <c r="D104" i="15"/>
  <c r="D105" i="15"/>
  <c r="D106" i="15"/>
  <c r="D107" i="15"/>
  <c r="D108" i="15"/>
  <c r="D109" i="15"/>
  <c r="D110" i="15"/>
  <c r="D111" i="15"/>
  <c r="D112" i="15"/>
  <c r="D113" i="15"/>
  <c r="D114" i="15"/>
  <c r="D115" i="15"/>
  <c r="D116" i="15"/>
  <c r="D117" i="15"/>
  <c r="D118" i="15"/>
  <c r="D119" i="15"/>
  <c r="D120" i="15"/>
  <c r="D121" i="15"/>
  <c r="D122" i="15"/>
  <c r="D123" i="15"/>
  <c r="D124" i="15"/>
  <c r="D125" i="15"/>
  <c r="D126" i="15"/>
  <c r="D127" i="15"/>
  <c r="D128" i="15"/>
  <c r="D129" i="15"/>
  <c r="D130" i="15"/>
  <c r="D131" i="15"/>
  <c r="D132" i="15"/>
  <c r="D133" i="15"/>
  <c r="D134" i="15"/>
  <c r="D135" i="15"/>
  <c r="D136" i="15"/>
  <c r="D137" i="15"/>
  <c r="D138" i="15"/>
  <c r="D139" i="15"/>
  <c r="D140" i="15"/>
  <c r="D141" i="15"/>
  <c r="D142" i="15"/>
  <c r="D143" i="15"/>
  <c r="D144" i="15"/>
  <c r="D145" i="15"/>
  <c r="D146" i="15"/>
  <c r="D147" i="15"/>
  <c r="D148" i="15"/>
  <c r="D149" i="15"/>
  <c r="D150" i="15"/>
  <c r="D151" i="15"/>
  <c r="D152" i="15"/>
  <c r="D153" i="15"/>
  <c r="D154" i="15"/>
  <c r="D155" i="15"/>
  <c r="D156" i="15"/>
  <c r="D157" i="15"/>
  <c r="D158" i="15"/>
  <c r="D159" i="15"/>
  <c r="D160" i="15"/>
  <c r="D161" i="15"/>
  <c r="D162" i="15"/>
  <c r="D163" i="15"/>
  <c r="D164" i="15"/>
  <c r="D165" i="15"/>
  <c r="D166" i="15"/>
  <c r="D167" i="15"/>
  <c r="D168" i="15"/>
  <c r="D169" i="15"/>
  <c r="D170" i="15"/>
  <c r="D171" i="15"/>
  <c r="D172" i="15"/>
  <c r="D173" i="15"/>
  <c r="D174" i="15"/>
  <c r="D175" i="15"/>
  <c r="D176" i="15"/>
  <c r="D177" i="15"/>
  <c r="D178" i="15"/>
  <c r="D179" i="15"/>
  <c r="D180" i="15"/>
  <c r="D181" i="15"/>
  <c r="D182" i="15"/>
  <c r="D183" i="15"/>
  <c r="D184" i="15"/>
  <c r="D185" i="15"/>
  <c r="D186" i="15"/>
  <c r="D187" i="15"/>
  <c r="D188" i="15"/>
  <c r="D189" i="15"/>
  <c r="D190" i="15"/>
  <c r="D191" i="15"/>
  <c r="D192" i="15"/>
  <c r="D193" i="15"/>
  <c r="D194" i="15"/>
  <c r="D195" i="15"/>
  <c r="D196" i="15"/>
  <c r="D197" i="15"/>
  <c r="D198" i="15"/>
  <c r="D199" i="15"/>
  <c r="D200" i="15"/>
  <c r="D201" i="15"/>
  <c r="D202" i="15"/>
  <c r="D203" i="15"/>
  <c r="D204" i="15"/>
  <c r="D205" i="15"/>
  <c r="D206" i="15"/>
  <c r="D207" i="15"/>
  <c r="D208" i="15"/>
  <c r="D209" i="15"/>
  <c r="D210" i="15"/>
  <c r="D211" i="15"/>
  <c r="D212" i="15"/>
  <c r="D213" i="15"/>
  <c r="D214" i="15"/>
  <c r="D215" i="15"/>
  <c r="D216" i="15"/>
  <c r="D217" i="15"/>
  <c r="D218" i="15"/>
  <c r="D219" i="15"/>
  <c r="D220" i="15"/>
  <c r="D221" i="15"/>
  <c r="D222" i="15"/>
  <c r="D223" i="15"/>
  <c r="D224" i="15"/>
  <c r="D225" i="15"/>
  <c r="D226" i="15"/>
  <c r="D227" i="15"/>
  <c r="D228" i="15"/>
  <c r="D229" i="15"/>
  <c r="D230" i="15"/>
  <c r="D231" i="15"/>
  <c r="D232" i="15"/>
  <c r="D233" i="15"/>
  <c r="D234" i="15"/>
  <c r="D235" i="15"/>
  <c r="D236" i="15"/>
  <c r="D237" i="15"/>
  <c r="D238" i="15"/>
  <c r="D239" i="15"/>
  <c r="D240" i="15"/>
  <c r="D241" i="15"/>
  <c r="D242" i="15"/>
  <c r="D243" i="15"/>
  <c r="D244" i="15"/>
  <c r="D245" i="15"/>
  <c r="D246" i="15"/>
  <c r="D247" i="15"/>
  <c r="D248" i="15"/>
  <c r="D249" i="15"/>
  <c r="D250" i="15"/>
  <c r="D251" i="15"/>
  <c r="D252" i="15"/>
  <c r="D253" i="15"/>
  <c r="D254" i="15"/>
  <c r="D255" i="15"/>
  <c r="D256" i="15"/>
  <c r="D257" i="15"/>
  <c r="D258" i="15"/>
  <c r="D259" i="15"/>
  <c r="D260" i="15"/>
  <c r="D261" i="15"/>
  <c r="D262" i="15"/>
  <c r="D263" i="15"/>
  <c r="D264" i="15"/>
  <c r="D265" i="15"/>
  <c r="D266" i="15"/>
  <c r="D267" i="15"/>
  <c r="D268" i="15"/>
  <c r="D269" i="15"/>
  <c r="D270" i="15"/>
  <c r="D271" i="15"/>
  <c r="D272" i="15"/>
  <c r="D273" i="15"/>
  <c r="D274" i="15"/>
  <c r="D275" i="15"/>
  <c r="D276" i="15"/>
  <c r="D277" i="15"/>
  <c r="D278" i="15"/>
  <c r="D279" i="15"/>
  <c r="D280" i="15"/>
  <c r="D281" i="15"/>
  <c r="D282" i="15"/>
  <c r="D283" i="15"/>
  <c r="D284" i="15"/>
  <c r="D285" i="15"/>
  <c r="D286" i="15"/>
  <c r="D287" i="15"/>
  <c r="D288" i="15"/>
  <c r="D289" i="15"/>
  <c r="D290" i="15"/>
  <c r="D291" i="15"/>
  <c r="D292" i="15"/>
  <c r="D293" i="15"/>
  <c r="D294" i="15"/>
  <c r="D295" i="15"/>
  <c r="D296" i="15"/>
  <c r="D297" i="15"/>
  <c r="D298" i="15"/>
  <c r="D299" i="15"/>
  <c r="D300" i="15"/>
  <c r="D301" i="15"/>
  <c r="D302" i="15"/>
  <c r="D303" i="15"/>
  <c r="D304" i="15"/>
  <c r="D305" i="15"/>
  <c r="D306" i="15"/>
  <c r="D307" i="15"/>
  <c r="D308" i="15"/>
  <c r="D309" i="15"/>
  <c r="D310" i="15"/>
  <c r="D311" i="15"/>
  <c r="D312" i="15"/>
  <c r="D313" i="15"/>
  <c r="D314" i="15"/>
  <c r="D315" i="15"/>
  <c r="D316" i="15"/>
  <c r="D317" i="15"/>
  <c r="D318" i="15"/>
  <c r="D319" i="15"/>
  <c r="D320" i="15"/>
  <c r="D321" i="15"/>
  <c r="D322" i="15"/>
  <c r="D323" i="15"/>
  <c r="D324" i="15"/>
  <c r="D325" i="15"/>
  <c r="D326" i="15"/>
  <c r="D327" i="15"/>
  <c r="D328" i="15"/>
  <c r="D329" i="15"/>
  <c r="D330" i="15"/>
  <c r="D331" i="15"/>
  <c r="D332" i="15"/>
  <c r="D333" i="15"/>
  <c r="D334" i="15"/>
  <c r="D335" i="15"/>
  <c r="D336" i="15"/>
  <c r="D337" i="15"/>
  <c r="D338" i="15"/>
  <c r="D339" i="15"/>
  <c r="D340" i="15"/>
  <c r="D341" i="15"/>
  <c r="D342" i="15"/>
  <c r="D343" i="15"/>
  <c r="D344" i="15"/>
  <c r="D345" i="15"/>
  <c r="D346" i="15"/>
  <c r="D347" i="15"/>
  <c r="D348" i="15"/>
  <c r="D349" i="15"/>
  <c r="D350" i="15"/>
  <c r="D351" i="15"/>
  <c r="D352" i="15"/>
  <c r="D353" i="15"/>
  <c r="D354" i="15"/>
  <c r="D355" i="15"/>
  <c r="D356" i="15"/>
  <c r="D357" i="15"/>
  <c r="D358" i="15"/>
  <c r="D359" i="15"/>
  <c r="D360" i="15"/>
  <c r="D361" i="15"/>
  <c r="D362" i="15"/>
  <c r="D363" i="15"/>
  <c r="D364" i="15"/>
  <c r="D365" i="15"/>
  <c r="D366" i="15"/>
  <c r="D367" i="15"/>
  <c r="D368" i="15"/>
  <c r="D369" i="15"/>
  <c r="D370" i="15"/>
  <c r="D371" i="15"/>
  <c r="D372" i="15"/>
  <c r="D373" i="15"/>
  <c r="D374" i="15"/>
  <c r="D375" i="15"/>
  <c r="D376" i="15"/>
  <c r="D377" i="15"/>
  <c r="D378" i="15"/>
  <c r="D379" i="15"/>
  <c r="D380" i="15"/>
  <c r="D381" i="15"/>
  <c r="D382" i="15"/>
  <c r="D383" i="15"/>
  <c r="D384" i="15"/>
  <c r="D385" i="15"/>
  <c r="D386" i="15"/>
  <c r="D387" i="15"/>
  <c r="D388" i="15"/>
  <c r="D389" i="15"/>
  <c r="D390" i="15"/>
  <c r="D391" i="15"/>
  <c r="D392" i="15"/>
  <c r="D393" i="15"/>
  <c r="D394" i="15"/>
  <c r="D395" i="15"/>
  <c r="D396" i="15"/>
  <c r="D397" i="15"/>
  <c r="D398" i="15"/>
  <c r="D399" i="15"/>
  <c r="D400" i="15"/>
  <c r="D401" i="15"/>
  <c r="D402" i="15"/>
  <c r="D403" i="15"/>
  <c r="D404" i="15"/>
  <c r="D405" i="15"/>
  <c r="D406" i="15"/>
  <c r="D407" i="15"/>
  <c r="D408" i="15"/>
  <c r="D409" i="15"/>
  <c r="D410" i="15"/>
  <c r="D411" i="15"/>
  <c r="D412" i="15"/>
  <c r="D413" i="15"/>
  <c r="D414" i="15"/>
  <c r="D415" i="15"/>
  <c r="D416" i="15"/>
  <c r="D417" i="15"/>
  <c r="D418" i="15"/>
  <c r="D419" i="15"/>
  <c r="D420" i="15"/>
  <c r="D421" i="15"/>
  <c r="D422" i="15"/>
  <c r="D423" i="15"/>
  <c r="D424" i="15"/>
  <c r="D425" i="15"/>
  <c r="D426" i="15"/>
  <c r="D427" i="15"/>
  <c r="D428" i="15"/>
  <c r="D429" i="15"/>
  <c r="D430" i="15"/>
  <c r="D431" i="15"/>
  <c r="D432" i="15"/>
  <c r="D433" i="15"/>
  <c r="D434" i="15"/>
  <c r="D435" i="15"/>
  <c r="D436" i="15"/>
  <c r="D437" i="15"/>
  <c r="D438" i="15"/>
  <c r="D439" i="15"/>
  <c r="D440" i="15"/>
  <c r="D441" i="15"/>
  <c r="D442" i="15"/>
  <c r="D443" i="15"/>
  <c r="D444" i="15"/>
  <c r="D445" i="15"/>
  <c r="D446" i="15"/>
  <c r="D447" i="15"/>
  <c r="D448" i="15"/>
  <c r="D449" i="15"/>
  <c r="D450" i="15"/>
  <c r="D451" i="15"/>
  <c r="D452" i="15"/>
  <c r="D453" i="15"/>
  <c r="D454" i="15"/>
  <c r="D455" i="15"/>
  <c r="D456" i="15"/>
  <c r="D457" i="15"/>
  <c r="D458" i="15"/>
  <c r="D459" i="15"/>
  <c r="D460" i="15"/>
  <c r="D461" i="15"/>
  <c r="D462" i="15"/>
  <c r="D463" i="15"/>
  <c r="D464" i="15"/>
  <c r="D465" i="15"/>
  <c r="D466" i="15"/>
  <c r="D467" i="15"/>
  <c r="D468" i="15"/>
  <c r="D469" i="15"/>
  <c r="D470" i="15"/>
  <c r="D471" i="15"/>
  <c r="D472" i="15"/>
  <c r="D473" i="15"/>
  <c r="D474" i="15"/>
  <c r="D475" i="15"/>
  <c r="D476" i="15"/>
  <c r="D477" i="15"/>
  <c r="D478" i="15"/>
  <c r="D479" i="15"/>
  <c r="D480" i="15"/>
  <c r="D481" i="15"/>
  <c r="D482" i="15"/>
  <c r="D483" i="15"/>
  <c r="D484" i="15"/>
  <c r="D485" i="15"/>
  <c r="D486" i="15"/>
  <c r="D487" i="15"/>
  <c r="D488" i="15"/>
  <c r="D489" i="15"/>
  <c r="D490" i="15"/>
  <c r="D491" i="15"/>
  <c r="D492" i="15"/>
  <c r="D493" i="15"/>
  <c r="D494" i="15"/>
  <c r="D495" i="15"/>
  <c r="D496" i="15"/>
  <c r="D497" i="15"/>
  <c r="D498" i="15"/>
  <c r="D499" i="15"/>
  <c r="D500" i="15"/>
  <c r="D501" i="15"/>
  <c r="D502" i="15"/>
  <c r="D503" i="15"/>
  <c r="D504" i="15"/>
  <c r="D505" i="15"/>
  <c r="D506" i="15"/>
  <c r="D507" i="15"/>
  <c r="D508" i="15"/>
  <c r="D509" i="15"/>
  <c r="D510" i="15"/>
  <c r="D511" i="15"/>
  <c r="D512" i="15"/>
  <c r="D513" i="15"/>
  <c r="D514" i="15"/>
  <c r="D515" i="15"/>
  <c r="D516" i="15"/>
  <c r="D517" i="15"/>
  <c r="D518" i="15"/>
  <c r="D519" i="15"/>
  <c r="D520" i="15"/>
  <c r="D521" i="15"/>
  <c r="D522" i="15"/>
  <c r="D523" i="15"/>
  <c r="D524" i="15"/>
  <c r="D525" i="15"/>
  <c r="D526" i="15"/>
  <c r="D527" i="15"/>
  <c r="D528" i="15"/>
  <c r="D529" i="15"/>
  <c r="D530" i="15"/>
  <c r="D531" i="15"/>
  <c r="D532" i="15"/>
  <c r="D533" i="15"/>
  <c r="D534" i="15"/>
  <c r="D535" i="15"/>
  <c r="D536" i="15"/>
  <c r="D537" i="15"/>
  <c r="D538" i="15"/>
  <c r="D539" i="15"/>
  <c r="D540" i="15"/>
  <c r="D541" i="15"/>
  <c r="D542" i="15"/>
  <c r="D543" i="15"/>
  <c r="D544" i="15"/>
  <c r="D545" i="15"/>
  <c r="D546" i="15"/>
  <c r="D547" i="15"/>
  <c r="D548" i="15"/>
  <c r="D549" i="15"/>
  <c r="D550" i="15"/>
  <c r="D551" i="15"/>
  <c r="D552" i="15"/>
  <c r="D553" i="15"/>
  <c r="D554" i="15"/>
  <c r="D555" i="15"/>
  <c r="D556" i="15"/>
  <c r="D557" i="15"/>
  <c r="D558" i="15"/>
  <c r="D559" i="15"/>
  <c r="D560" i="15"/>
  <c r="D561" i="15"/>
  <c r="D562" i="15"/>
  <c r="D563" i="15"/>
  <c r="D564" i="15"/>
  <c r="D565" i="15"/>
  <c r="D566" i="15"/>
  <c r="D567" i="15"/>
  <c r="D568" i="15"/>
  <c r="D569" i="15"/>
  <c r="D570" i="15"/>
  <c r="D571" i="15"/>
  <c r="D572" i="15"/>
  <c r="D573" i="15"/>
  <c r="D574" i="15"/>
  <c r="D575" i="15"/>
  <c r="D576" i="15"/>
  <c r="D577" i="15"/>
  <c r="D578" i="15"/>
  <c r="D579" i="15"/>
  <c r="D580" i="15"/>
  <c r="D581" i="15"/>
  <c r="D582" i="15"/>
  <c r="D583" i="15"/>
  <c r="D584" i="15"/>
  <c r="D585" i="15"/>
  <c r="D586" i="15"/>
  <c r="D587" i="15"/>
  <c r="D588" i="15"/>
  <c r="D589" i="15"/>
  <c r="D590" i="15"/>
  <c r="D591" i="15"/>
  <c r="D592" i="15"/>
  <c r="D593" i="15"/>
  <c r="D594" i="15"/>
  <c r="D595" i="15"/>
  <c r="D596" i="15"/>
  <c r="D597" i="15"/>
  <c r="D598" i="15"/>
  <c r="D599" i="15"/>
  <c r="D600" i="15"/>
  <c r="D601" i="15"/>
  <c r="D602" i="15"/>
  <c r="D603" i="15"/>
  <c r="D604" i="15"/>
  <c r="D605" i="15"/>
  <c r="D606" i="15"/>
  <c r="D607" i="15"/>
  <c r="D608" i="15"/>
  <c r="D609" i="15"/>
  <c r="D610" i="15"/>
  <c r="D611" i="15"/>
  <c r="D612" i="15"/>
  <c r="D613" i="15"/>
  <c r="D614" i="15"/>
  <c r="D615" i="15"/>
  <c r="D616" i="15"/>
  <c r="D617" i="15"/>
  <c r="D618" i="15"/>
  <c r="D619" i="15"/>
  <c r="D620" i="15"/>
  <c r="D621" i="15"/>
  <c r="D622" i="15"/>
  <c r="D623" i="15"/>
  <c r="D624" i="15"/>
  <c r="D625" i="15"/>
  <c r="D626" i="15"/>
  <c r="D627" i="15"/>
  <c r="D628" i="15"/>
  <c r="D629" i="15"/>
  <c r="D630" i="15"/>
  <c r="D631" i="15"/>
  <c r="D632" i="15"/>
  <c r="D633" i="15"/>
  <c r="D634" i="15"/>
  <c r="D635" i="15"/>
  <c r="D636" i="15"/>
  <c r="D637" i="15"/>
  <c r="D638" i="15"/>
  <c r="D639" i="15"/>
  <c r="D640" i="15"/>
  <c r="D641" i="15"/>
  <c r="D642" i="15"/>
  <c r="D643" i="15"/>
  <c r="D644" i="15"/>
  <c r="D645" i="15"/>
  <c r="D646" i="15"/>
  <c r="D647" i="15"/>
  <c r="D648" i="15"/>
  <c r="D649" i="15"/>
  <c r="D650" i="15"/>
  <c r="D651" i="15"/>
  <c r="D652" i="15"/>
  <c r="D653" i="15"/>
  <c r="D654" i="15"/>
  <c r="D655" i="15"/>
  <c r="D656" i="15"/>
  <c r="D657" i="15"/>
  <c r="D658" i="15"/>
  <c r="D659" i="15"/>
  <c r="D660" i="15"/>
  <c r="D661" i="15"/>
  <c r="D662" i="15"/>
  <c r="D663" i="15"/>
  <c r="D664" i="15"/>
  <c r="D665" i="15"/>
  <c r="D666" i="15"/>
  <c r="D667" i="15"/>
  <c r="D668" i="15"/>
  <c r="D669" i="15"/>
  <c r="D670" i="15"/>
  <c r="D671" i="15"/>
  <c r="D672" i="15"/>
  <c r="D673" i="15"/>
  <c r="D674" i="15"/>
  <c r="D675" i="15"/>
  <c r="D676" i="15"/>
  <c r="D677" i="15"/>
  <c r="D678" i="15"/>
  <c r="D679" i="15"/>
  <c r="D680" i="15"/>
  <c r="D681" i="15"/>
  <c r="D682" i="15"/>
  <c r="D683" i="15"/>
  <c r="D684" i="15"/>
  <c r="D685" i="15"/>
  <c r="D686" i="15"/>
  <c r="D687" i="15"/>
  <c r="D688" i="15"/>
  <c r="D689" i="15"/>
  <c r="D690" i="15"/>
  <c r="D691" i="15"/>
  <c r="D692" i="15"/>
  <c r="D693" i="15"/>
  <c r="D694" i="15"/>
  <c r="D695" i="15"/>
  <c r="D696" i="15"/>
  <c r="D697" i="15"/>
  <c r="D698" i="15"/>
  <c r="D699" i="15"/>
  <c r="D700" i="15"/>
  <c r="D701" i="15"/>
  <c r="D702" i="15"/>
  <c r="D703" i="15"/>
  <c r="D704" i="15"/>
  <c r="D705" i="15"/>
  <c r="D706" i="15"/>
  <c r="D707" i="15"/>
  <c r="D708" i="15"/>
  <c r="D709" i="15"/>
  <c r="D710" i="15"/>
  <c r="D711" i="15"/>
  <c r="D712" i="15"/>
  <c r="D713" i="15"/>
  <c r="D714" i="15"/>
  <c r="D715" i="15"/>
  <c r="D716" i="15"/>
  <c r="D717" i="15"/>
  <c r="D718" i="15"/>
  <c r="D719" i="15"/>
  <c r="D720" i="15"/>
  <c r="D721" i="15"/>
  <c r="D722" i="15"/>
  <c r="D723" i="15"/>
  <c r="D724" i="15"/>
  <c r="D725" i="15"/>
  <c r="D726" i="15"/>
  <c r="D727" i="15"/>
  <c r="D728" i="15"/>
  <c r="D729" i="15"/>
  <c r="D730" i="15"/>
  <c r="D731" i="15"/>
  <c r="D732" i="15"/>
  <c r="D733" i="15"/>
  <c r="D734" i="15"/>
  <c r="D735" i="15"/>
  <c r="D736" i="15"/>
  <c r="D737" i="15"/>
  <c r="D738" i="15"/>
  <c r="D739" i="15"/>
  <c r="D740" i="15"/>
  <c r="D741" i="15"/>
  <c r="D742" i="15"/>
  <c r="D743" i="15"/>
  <c r="D744" i="15"/>
  <c r="D745" i="15"/>
  <c r="D746" i="15"/>
  <c r="D747" i="15"/>
  <c r="D748" i="15"/>
  <c r="D749" i="15"/>
  <c r="D750" i="15"/>
  <c r="D751" i="15"/>
  <c r="D752" i="15"/>
  <c r="D753" i="15"/>
  <c r="D754" i="15"/>
  <c r="D755" i="15"/>
  <c r="D756" i="15"/>
  <c r="D757" i="15"/>
  <c r="D758" i="15"/>
  <c r="D759" i="15"/>
  <c r="D760" i="15"/>
  <c r="D761" i="15"/>
  <c r="D762" i="15"/>
  <c r="D763" i="15"/>
  <c r="D764" i="15"/>
  <c r="D765" i="15"/>
  <c r="D766" i="15"/>
  <c r="D767" i="15"/>
  <c r="D768" i="15"/>
  <c r="D769" i="15"/>
  <c r="D770" i="15"/>
  <c r="D771" i="15"/>
  <c r="D772" i="15"/>
  <c r="D773" i="15"/>
  <c r="D774" i="15"/>
  <c r="D775" i="15"/>
  <c r="D776" i="15"/>
  <c r="D777" i="15"/>
  <c r="D778" i="15"/>
  <c r="D779" i="15"/>
  <c r="D780" i="15"/>
  <c r="D781" i="15"/>
  <c r="D782" i="15"/>
  <c r="D783" i="15"/>
  <c r="D784" i="15"/>
  <c r="D785" i="15"/>
  <c r="D786" i="15"/>
  <c r="D787" i="15"/>
  <c r="D788" i="15"/>
  <c r="D789" i="15"/>
  <c r="D790" i="15"/>
  <c r="D791" i="15"/>
  <c r="D792" i="15"/>
  <c r="D793" i="15"/>
  <c r="D794" i="15"/>
  <c r="D795" i="15"/>
  <c r="D796" i="15"/>
  <c r="D797" i="15"/>
  <c r="D798" i="15"/>
  <c r="D799" i="15"/>
  <c r="D800" i="15"/>
  <c r="D801" i="15"/>
  <c r="D802" i="15"/>
  <c r="D803" i="15"/>
  <c r="D804" i="15"/>
  <c r="D805" i="15"/>
  <c r="D806" i="15"/>
  <c r="D807" i="15"/>
  <c r="D808" i="15"/>
  <c r="D809" i="15"/>
  <c r="D810" i="15"/>
  <c r="D811" i="15"/>
  <c r="D812" i="15"/>
  <c r="D813" i="15"/>
  <c r="D814" i="15"/>
  <c r="D815" i="15"/>
  <c r="D816" i="15"/>
  <c r="D817" i="15"/>
  <c r="D818" i="15"/>
  <c r="D819" i="15"/>
  <c r="D820" i="15"/>
  <c r="D821" i="15"/>
  <c r="D822" i="15"/>
  <c r="D823" i="15"/>
  <c r="D824" i="15"/>
  <c r="D825" i="15"/>
  <c r="D826" i="15"/>
  <c r="D827" i="15"/>
  <c r="D828" i="15"/>
  <c r="D829" i="15"/>
  <c r="D830" i="15"/>
  <c r="D831" i="15"/>
  <c r="D832" i="15"/>
  <c r="D833" i="15"/>
  <c r="D834" i="15"/>
  <c r="D835" i="15"/>
  <c r="D836" i="15"/>
  <c r="D837" i="15"/>
  <c r="D838" i="15"/>
  <c r="D839" i="15"/>
  <c r="D840" i="15"/>
  <c r="D841" i="15"/>
  <c r="D842" i="15"/>
  <c r="D843" i="15"/>
  <c r="D844" i="15"/>
  <c r="D845" i="15"/>
  <c r="D846" i="15"/>
  <c r="D847" i="15"/>
  <c r="D848" i="15"/>
  <c r="D849" i="15"/>
  <c r="D850" i="15"/>
  <c r="D851" i="15"/>
  <c r="D852" i="15"/>
  <c r="D853" i="15"/>
  <c r="D854" i="15"/>
  <c r="D855" i="15"/>
  <c r="D856" i="15"/>
  <c r="D857" i="15"/>
  <c r="D858" i="15"/>
  <c r="D859" i="15"/>
  <c r="D860" i="15"/>
  <c r="D861" i="15"/>
  <c r="D862" i="15"/>
  <c r="D863" i="15"/>
  <c r="D864" i="15"/>
  <c r="D865" i="15"/>
  <c r="D866" i="15"/>
  <c r="D867" i="15"/>
  <c r="D868" i="15"/>
  <c r="D869" i="15"/>
  <c r="D870" i="15"/>
  <c r="D871" i="15"/>
  <c r="D872" i="15"/>
  <c r="D873" i="15"/>
  <c r="D874" i="15"/>
  <c r="D875" i="15"/>
  <c r="D876" i="15"/>
  <c r="D877" i="15"/>
  <c r="D878" i="15"/>
  <c r="D879" i="15"/>
  <c r="D880" i="15"/>
  <c r="D881" i="15"/>
  <c r="D882" i="15"/>
  <c r="D883" i="15"/>
  <c r="D884" i="15"/>
  <c r="D885" i="15"/>
  <c r="D886" i="15"/>
  <c r="D887" i="15"/>
  <c r="D888" i="15"/>
  <c r="D889" i="15"/>
  <c r="D890" i="15"/>
  <c r="D891" i="15"/>
  <c r="D892" i="15"/>
  <c r="D893" i="15"/>
  <c r="D894" i="15"/>
  <c r="D895" i="15"/>
  <c r="D896" i="15"/>
  <c r="D897" i="15"/>
  <c r="D898" i="15"/>
  <c r="D899" i="15"/>
  <c r="D900" i="15"/>
  <c r="D901" i="15"/>
  <c r="D902" i="15"/>
  <c r="D903" i="15"/>
  <c r="D904" i="15"/>
  <c r="D905" i="15"/>
  <c r="D906" i="15"/>
  <c r="D907" i="15"/>
  <c r="D908" i="15"/>
  <c r="D909" i="15"/>
  <c r="D910" i="15"/>
  <c r="D911" i="15"/>
  <c r="D912" i="15"/>
  <c r="D913" i="15"/>
  <c r="D914" i="15"/>
  <c r="D915" i="15"/>
  <c r="D916" i="15"/>
  <c r="D917" i="15"/>
  <c r="D918" i="15"/>
  <c r="D919" i="15"/>
  <c r="D920" i="15"/>
  <c r="D921" i="15"/>
  <c r="D922" i="15"/>
  <c r="D923" i="15"/>
  <c r="D924" i="15"/>
  <c r="D925" i="15"/>
  <c r="D926" i="15"/>
  <c r="D927" i="15"/>
  <c r="D928" i="15"/>
  <c r="D929" i="15"/>
  <c r="D930" i="15"/>
  <c r="D931" i="15"/>
  <c r="D932" i="15"/>
  <c r="D933" i="15"/>
  <c r="D934" i="15"/>
  <c r="D935" i="15"/>
  <c r="D936" i="15"/>
  <c r="D937" i="15"/>
  <c r="D938" i="15"/>
  <c r="D939" i="15"/>
  <c r="D940" i="15"/>
  <c r="D941" i="15"/>
  <c r="D942" i="15"/>
  <c r="D943" i="15"/>
  <c r="D944" i="15"/>
  <c r="D945" i="15"/>
  <c r="D946" i="15"/>
  <c r="D947" i="15"/>
  <c r="D948" i="15"/>
  <c r="D949" i="15"/>
  <c r="D950" i="15"/>
  <c r="D951" i="15"/>
  <c r="D952" i="15"/>
  <c r="D953" i="15"/>
  <c r="D954" i="15"/>
  <c r="D955" i="15"/>
  <c r="D956" i="15"/>
  <c r="D957" i="15"/>
  <c r="D958" i="15"/>
  <c r="D959" i="15"/>
  <c r="D960" i="15"/>
  <c r="D961" i="15"/>
  <c r="D962" i="15"/>
  <c r="D963" i="15"/>
  <c r="D964" i="15"/>
  <c r="D965" i="15"/>
  <c r="D966" i="15"/>
  <c r="D967" i="15"/>
  <c r="D968" i="15"/>
  <c r="D969" i="15"/>
  <c r="D970" i="15"/>
  <c r="D971" i="15"/>
  <c r="D972" i="15"/>
  <c r="D973" i="15"/>
  <c r="D974" i="15"/>
  <c r="D975" i="15"/>
  <c r="D976" i="15"/>
  <c r="D977" i="15"/>
  <c r="D978" i="15"/>
  <c r="D979" i="15"/>
  <c r="D980" i="15"/>
  <c r="D981" i="15"/>
  <c r="D982" i="15"/>
  <c r="D983" i="15"/>
  <c r="D984" i="15"/>
  <c r="D985" i="15"/>
  <c r="D986" i="15"/>
  <c r="D987" i="15"/>
  <c r="D988" i="15"/>
  <c r="D989" i="15"/>
  <c r="D990" i="15"/>
  <c r="D991" i="15"/>
  <c r="D992" i="15"/>
  <c r="D993" i="15"/>
  <c r="D994" i="15"/>
  <c r="D995" i="15"/>
  <c r="D996" i="15"/>
  <c r="D997" i="15"/>
  <c r="D998" i="15"/>
  <c r="D999" i="15"/>
  <c r="D1000" i="15"/>
  <c r="D1001" i="15"/>
  <c r="D1002" i="15"/>
  <c r="D1003" i="15"/>
  <c r="D1004" i="15"/>
  <c r="D1005" i="15"/>
  <c r="D1006" i="15"/>
  <c r="D1007" i="15"/>
  <c r="D1008" i="15"/>
  <c r="D1009" i="15"/>
  <c r="D1010" i="15"/>
  <c r="D1011" i="15"/>
  <c r="D1012" i="15"/>
  <c r="D1013" i="15"/>
  <c r="D1014" i="15"/>
  <c r="D1015" i="15"/>
  <c r="D1016" i="15"/>
  <c r="D1017" i="15"/>
  <c r="D1018" i="15"/>
  <c r="D1019" i="15"/>
  <c r="D1020" i="15"/>
  <c r="D1021" i="15"/>
  <c r="D1022" i="15"/>
  <c r="D1023" i="15"/>
  <c r="D1024" i="15"/>
  <c r="D1025" i="15"/>
  <c r="D1026" i="15"/>
  <c r="D1027" i="15"/>
  <c r="D1028" i="15"/>
  <c r="D1029" i="15"/>
  <c r="D1030" i="15"/>
  <c r="D1031" i="15"/>
  <c r="D1032" i="15"/>
  <c r="D1033" i="15"/>
  <c r="D1034" i="15"/>
  <c r="D1035" i="15"/>
  <c r="D1036" i="15"/>
  <c r="D1037" i="15"/>
  <c r="D1038" i="15"/>
  <c r="D1039" i="15"/>
  <c r="D1040" i="15"/>
  <c r="D1041" i="15"/>
  <c r="D1042" i="15"/>
  <c r="D1043" i="15"/>
  <c r="D1044" i="15"/>
  <c r="D1045" i="15"/>
  <c r="D1046" i="15"/>
  <c r="D1047" i="15"/>
  <c r="D1048" i="15"/>
  <c r="D1049" i="15"/>
  <c r="D1050" i="15"/>
  <c r="D1051" i="15"/>
  <c r="D1052" i="15"/>
  <c r="D1053" i="15"/>
  <c r="D1054" i="15"/>
  <c r="D1055" i="15"/>
  <c r="D1056" i="15"/>
  <c r="D1057" i="15"/>
  <c r="D1058" i="15"/>
  <c r="D1059" i="15"/>
  <c r="D1060" i="15"/>
  <c r="D1061" i="15"/>
  <c r="D1062" i="15"/>
  <c r="D1063" i="15"/>
  <c r="D1064" i="15"/>
  <c r="D1065" i="15"/>
  <c r="D1066" i="15"/>
  <c r="D1067" i="15"/>
  <c r="D1068" i="15"/>
  <c r="D1069" i="15"/>
  <c r="D1070" i="15"/>
  <c r="D1071" i="15"/>
  <c r="D1072" i="15"/>
  <c r="D1073" i="15"/>
  <c r="D1074" i="15"/>
  <c r="D1075" i="15"/>
  <c r="D1076" i="15"/>
  <c r="D1077" i="15"/>
  <c r="D1078" i="15"/>
  <c r="D1079" i="15"/>
  <c r="D1080" i="15"/>
  <c r="D1081" i="15"/>
  <c r="D1082" i="15"/>
  <c r="D1083" i="15"/>
  <c r="D1084" i="15"/>
  <c r="D1085" i="15"/>
  <c r="D1086" i="15"/>
  <c r="D1087" i="15"/>
  <c r="D1088" i="15"/>
  <c r="D1089" i="15"/>
  <c r="D1090" i="15"/>
  <c r="D1091" i="15"/>
  <c r="D1092" i="15"/>
  <c r="D1093" i="15"/>
  <c r="D1094" i="15"/>
  <c r="D1095" i="15"/>
  <c r="D1096" i="15"/>
  <c r="D1097" i="15"/>
  <c r="D1098" i="15"/>
  <c r="D1099" i="15"/>
  <c r="D1100" i="15"/>
  <c r="D1101" i="15"/>
  <c r="D1102" i="15"/>
  <c r="D1103" i="15"/>
  <c r="D1104" i="15"/>
  <c r="D1105" i="15"/>
  <c r="D1106" i="15"/>
  <c r="D1107" i="15"/>
  <c r="D1108" i="15"/>
  <c r="D1109" i="15"/>
  <c r="D1110" i="15"/>
  <c r="D1111" i="15"/>
  <c r="D1112" i="15"/>
  <c r="D1113" i="15"/>
  <c r="D1114" i="15"/>
  <c r="D1115" i="15"/>
  <c r="D1116" i="15"/>
  <c r="D1117" i="15"/>
  <c r="D1118" i="15"/>
  <c r="D1119" i="15"/>
  <c r="D1120" i="15"/>
  <c r="D1121" i="15"/>
  <c r="D1122" i="15"/>
  <c r="D1123" i="15"/>
  <c r="D1124" i="15"/>
  <c r="D1125" i="15"/>
  <c r="D1126" i="15"/>
  <c r="D1127" i="15"/>
  <c r="D1128" i="15"/>
  <c r="D1129" i="15"/>
  <c r="D1130" i="15"/>
  <c r="D1131" i="15"/>
  <c r="D1132" i="15"/>
  <c r="D1133" i="15"/>
  <c r="D1134" i="15"/>
  <c r="D1135" i="15"/>
  <c r="D1136" i="15"/>
  <c r="D1137" i="15"/>
  <c r="D1138" i="15"/>
  <c r="D1139" i="15"/>
  <c r="D1140" i="15"/>
  <c r="D1141" i="15"/>
  <c r="D1142" i="15"/>
  <c r="D1143" i="15"/>
  <c r="D1144" i="15"/>
  <c r="D1145" i="15"/>
  <c r="D1146" i="15"/>
  <c r="D1147" i="15"/>
  <c r="D1148" i="15"/>
  <c r="D1149" i="15"/>
  <c r="D1150" i="15"/>
  <c r="D1151" i="15"/>
  <c r="D1152" i="15"/>
  <c r="D1153" i="15"/>
  <c r="D1154" i="15"/>
  <c r="D1155" i="15"/>
  <c r="D1156" i="15"/>
  <c r="D1157" i="15"/>
  <c r="D1158" i="15"/>
  <c r="D1159" i="15"/>
  <c r="D1160" i="15"/>
  <c r="D1161" i="15"/>
  <c r="D1162" i="15"/>
  <c r="D1163" i="15"/>
  <c r="D1164" i="15"/>
  <c r="D1165" i="15"/>
  <c r="D1166" i="15"/>
  <c r="D1167" i="15"/>
  <c r="D1168" i="15"/>
  <c r="D1169" i="15"/>
  <c r="D1170" i="15"/>
  <c r="D1171" i="15"/>
  <c r="D1172" i="15"/>
  <c r="D1173" i="15"/>
  <c r="D1174" i="15"/>
  <c r="D1175" i="15"/>
  <c r="D1176" i="15"/>
  <c r="D1177" i="15"/>
  <c r="D1178" i="15"/>
  <c r="D1179" i="15"/>
  <c r="D1180" i="15"/>
  <c r="D1181" i="15"/>
  <c r="D1182" i="15"/>
  <c r="D1183" i="15"/>
  <c r="D1184" i="15"/>
  <c r="D1185" i="15"/>
  <c r="D1186" i="15"/>
  <c r="D1187" i="15"/>
  <c r="D1188" i="15"/>
  <c r="D1189" i="15"/>
  <c r="D1190" i="15"/>
  <c r="D1191" i="15"/>
  <c r="D1192" i="15"/>
  <c r="D1193" i="15"/>
  <c r="D1194" i="15"/>
  <c r="D1195" i="15"/>
  <c r="D1196" i="15"/>
  <c r="D1197" i="15"/>
  <c r="D1198" i="15"/>
  <c r="D1199" i="15"/>
  <c r="D1200" i="15"/>
  <c r="D1201" i="15"/>
  <c r="D1202" i="15"/>
  <c r="D1203" i="15"/>
  <c r="D1204" i="15"/>
  <c r="D1205" i="15"/>
  <c r="D1206" i="15"/>
  <c r="D1207" i="15"/>
  <c r="D1208" i="15"/>
  <c r="D1209" i="15"/>
  <c r="D1210" i="15"/>
  <c r="D1211" i="15"/>
  <c r="D1212" i="15"/>
  <c r="D1213" i="15"/>
  <c r="D1214" i="15"/>
  <c r="D1215" i="15"/>
  <c r="D1216" i="15"/>
  <c r="D1217" i="15"/>
  <c r="D1218" i="15"/>
  <c r="D1219" i="15"/>
  <c r="D1220" i="15"/>
  <c r="D1221" i="15"/>
  <c r="D1222" i="15"/>
  <c r="D1223" i="15"/>
  <c r="D1224" i="15"/>
  <c r="D1225" i="15"/>
  <c r="D1226" i="15"/>
  <c r="D1227" i="15"/>
  <c r="D1228" i="15"/>
  <c r="D1229" i="15"/>
  <c r="D1230" i="15"/>
  <c r="D1231" i="15"/>
  <c r="D1232" i="15"/>
  <c r="D1233" i="15"/>
  <c r="D1234" i="15"/>
  <c r="D1235" i="15"/>
  <c r="D1236" i="15"/>
  <c r="D1237" i="15"/>
  <c r="D1238" i="15"/>
  <c r="D1239" i="15"/>
  <c r="D1240" i="15"/>
  <c r="D1241" i="15"/>
  <c r="D1242" i="15"/>
  <c r="D1243" i="15"/>
  <c r="D1244" i="15"/>
  <c r="D1245" i="15"/>
  <c r="D1246" i="15"/>
  <c r="D1247" i="15"/>
  <c r="D1248" i="15"/>
  <c r="D1249" i="15"/>
  <c r="D1250" i="15"/>
  <c r="D1251" i="15"/>
  <c r="D1252" i="15"/>
  <c r="D1253" i="15"/>
  <c r="D1254" i="15"/>
  <c r="D1255" i="15"/>
  <c r="D1256" i="15"/>
  <c r="D1257" i="15"/>
  <c r="D1258" i="15"/>
  <c r="D1259" i="15"/>
  <c r="D1260" i="15"/>
  <c r="D1261" i="15"/>
  <c r="D1262" i="15"/>
  <c r="D1263" i="15"/>
  <c r="D1264" i="15"/>
  <c r="D1265" i="15"/>
  <c r="D1266" i="15"/>
  <c r="D1267" i="15"/>
  <c r="D1268" i="15"/>
  <c r="D1269" i="15"/>
  <c r="D1270" i="15"/>
  <c r="D1271" i="15"/>
  <c r="D1272" i="15"/>
  <c r="D1273" i="15"/>
  <c r="D1274" i="15"/>
  <c r="D1275" i="15"/>
  <c r="D1276" i="15"/>
  <c r="D1277" i="15"/>
  <c r="D1278" i="15"/>
  <c r="D1279" i="15"/>
  <c r="D1280" i="15"/>
  <c r="D1281" i="15"/>
  <c r="D1282" i="15"/>
  <c r="D1283" i="15"/>
  <c r="D1284" i="15"/>
  <c r="D1285" i="15"/>
  <c r="D1286" i="15"/>
  <c r="D1287" i="15"/>
  <c r="D1288" i="15"/>
  <c r="D1289" i="15"/>
  <c r="D1290" i="15"/>
  <c r="D1291" i="15"/>
  <c r="D1292" i="15"/>
  <c r="D1293" i="15"/>
  <c r="D1294" i="15"/>
  <c r="D1295" i="15"/>
  <c r="D1296" i="15"/>
  <c r="D1297" i="15"/>
  <c r="D1298" i="15"/>
  <c r="D1299" i="15"/>
  <c r="D1300" i="15"/>
  <c r="D1301" i="15"/>
  <c r="D1302" i="15"/>
  <c r="D1303" i="15"/>
  <c r="D1304" i="15"/>
  <c r="D1305" i="15"/>
  <c r="D1306" i="15"/>
  <c r="D1307" i="15"/>
  <c r="D1308" i="15"/>
  <c r="D1309" i="15"/>
  <c r="D1310" i="15"/>
  <c r="D1311" i="15"/>
  <c r="D1312" i="15"/>
  <c r="D1313" i="15"/>
  <c r="D1314" i="15"/>
  <c r="D1315" i="15"/>
  <c r="D1316" i="15"/>
  <c r="D1317" i="15"/>
  <c r="D1318" i="15"/>
  <c r="D1319" i="15"/>
  <c r="D1320" i="15"/>
  <c r="D1321" i="15"/>
  <c r="D1322" i="15"/>
  <c r="D1323" i="15"/>
  <c r="D1324" i="15"/>
  <c r="D1325" i="15"/>
  <c r="D1326" i="15"/>
  <c r="D1327" i="15"/>
  <c r="D1328" i="15"/>
  <c r="D1329" i="15"/>
  <c r="D1330" i="15"/>
  <c r="D1331" i="15"/>
  <c r="D1332" i="15"/>
  <c r="D1333" i="15"/>
  <c r="D1334" i="15"/>
  <c r="D1335" i="15"/>
  <c r="D1336" i="15"/>
  <c r="D1337" i="15"/>
  <c r="D1338" i="15"/>
  <c r="D1339" i="15"/>
  <c r="D1340" i="15"/>
  <c r="D1341" i="15"/>
  <c r="D1342" i="15"/>
  <c r="D1343" i="15"/>
  <c r="D1344" i="15"/>
  <c r="D1345" i="15"/>
  <c r="D1346" i="15"/>
  <c r="D1347" i="15"/>
  <c r="D1348" i="15"/>
  <c r="D1349" i="15"/>
  <c r="D1350" i="15"/>
  <c r="D1351" i="15"/>
  <c r="D1352" i="15"/>
  <c r="D1353" i="15"/>
  <c r="D1354" i="15"/>
  <c r="D1355" i="15"/>
  <c r="D1356" i="15"/>
  <c r="D1357" i="15"/>
  <c r="D1358" i="15"/>
  <c r="D1359" i="15"/>
  <c r="D1360" i="15"/>
  <c r="D1361" i="15"/>
  <c r="D1362" i="15"/>
  <c r="D1363" i="15"/>
  <c r="D1364" i="15"/>
  <c r="D1365" i="15"/>
  <c r="D1366" i="15"/>
  <c r="D1367" i="15"/>
  <c r="D1368" i="15"/>
  <c r="D1369" i="15"/>
  <c r="D1370" i="15"/>
  <c r="D1371" i="15"/>
  <c r="D1372" i="15"/>
  <c r="D1373" i="15"/>
  <c r="D1374" i="15"/>
  <c r="D1375" i="15"/>
  <c r="D1376" i="15"/>
  <c r="D1377" i="15"/>
  <c r="D1378" i="15"/>
  <c r="D1379" i="15"/>
  <c r="D1380" i="15"/>
  <c r="D1381" i="15"/>
  <c r="D1382" i="15"/>
  <c r="D1383" i="15"/>
  <c r="D1384" i="15"/>
  <c r="D1385" i="15"/>
  <c r="D1386" i="15"/>
  <c r="D1387" i="15"/>
  <c r="D1388" i="15"/>
  <c r="D1389" i="15"/>
  <c r="D1390" i="15"/>
  <c r="D1391" i="15"/>
  <c r="D1392" i="15"/>
  <c r="D1393" i="15"/>
  <c r="D1394" i="15"/>
  <c r="D1395" i="15"/>
  <c r="D1396" i="15"/>
  <c r="D1397" i="15"/>
  <c r="D1398" i="15"/>
  <c r="D1399" i="15"/>
  <c r="D1400" i="15"/>
  <c r="D1401" i="15"/>
  <c r="D1402" i="15"/>
  <c r="D1403" i="15"/>
  <c r="D1404" i="15"/>
  <c r="D1405" i="15"/>
  <c r="D1406" i="15"/>
  <c r="D1407" i="15"/>
  <c r="D1408" i="15"/>
  <c r="D1409" i="15"/>
  <c r="D1410" i="15"/>
  <c r="D1411" i="15"/>
  <c r="D1412" i="15"/>
  <c r="D1413" i="15"/>
  <c r="D1414" i="15"/>
  <c r="D1415" i="15"/>
  <c r="D1416" i="15"/>
  <c r="D1417" i="15"/>
  <c r="D1418" i="15"/>
  <c r="D1419" i="15"/>
  <c r="D1420" i="15"/>
  <c r="D1421" i="15"/>
  <c r="D1422" i="15"/>
  <c r="D1423" i="15"/>
  <c r="D1424" i="15"/>
  <c r="D1425" i="15"/>
  <c r="D1426" i="15"/>
  <c r="D1427" i="15"/>
  <c r="D1428" i="15"/>
  <c r="D1429" i="15"/>
  <c r="D1430" i="15"/>
  <c r="D1431" i="15"/>
  <c r="D1432" i="15"/>
  <c r="D1433" i="15"/>
  <c r="D1434" i="15"/>
  <c r="D1435" i="15"/>
  <c r="D1436" i="15"/>
  <c r="D1437" i="15"/>
  <c r="D1438" i="15"/>
  <c r="D1439" i="15"/>
  <c r="D1440" i="15"/>
  <c r="D1441" i="15"/>
  <c r="D1442" i="15"/>
  <c r="D1443" i="15"/>
  <c r="D1444" i="15"/>
  <c r="D1445" i="15"/>
  <c r="D1446" i="15"/>
  <c r="D1447" i="15"/>
  <c r="D1448" i="15"/>
  <c r="D1449" i="15"/>
  <c r="D1450" i="15"/>
  <c r="D1451" i="15"/>
  <c r="D1452" i="15"/>
  <c r="D1453" i="15"/>
  <c r="D1454" i="15"/>
  <c r="D1455" i="15"/>
  <c r="D1456" i="15"/>
  <c r="D1457" i="15"/>
  <c r="D1458" i="15"/>
  <c r="D1459" i="15"/>
  <c r="D1460" i="15"/>
  <c r="D1461" i="15"/>
  <c r="D1462" i="15"/>
  <c r="D1463" i="15"/>
  <c r="D1464" i="15"/>
  <c r="D1465" i="15"/>
  <c r="D1466" i="15"/>
  <c r="D1467" i="15"/>
  <c r="D1468" i="15"/>
  <c r="D1469" i="15"/>
  <c r="D1470" i="15"/>
  <c r="D1471" i="15"/>
  <c r="D1472" i="15"/>
  <c r="D1473" i="15"/>
  <c r="D1474" i="15"/>
  <c r="D1475" i="15"/>
  <c r="D1476" i="15"/>
  <c r="D1477" i="15"/>
  <c r="D1478" i="15"/>
  <c r="D1479" i="15"/>
  <c r="D1480" i="15"/>
  <c r="D1481" i="15"/>
  <c r="D1482" i="15"/>
  <c r="D1483" i="15"/>
  <c r="D1484" i="15"/>
  <c r="D1485" i="15"/>
  <c r="D1486" i="15"/>
  <c r="D1487" i="15"/>
  <c r="D1488" i="15"/>
  <c r="D1489" i="15"/>
  <c r="D1490" i="15"/>
  <c r="D1491" i="15"/>
  <c r="D1492" i="15"/>
  <c r="D1493" i="15"/>
  <c r="D1494" i="15"/>
  <c r="D1495" i="15"/>
  <c r="D1496" i="15"/>
  <c r="D1497" i="15"/>
  <c r="D1498" i="15"/>
  <c r="D1499" i="15"/>
  <c r="D1500" i="15"/>
  <c r="D1501" i="15"/>
  <c r="D1502" i="15"/>
  <c r="D1503" i="15"/>
  <c r="D1504" i="15"/>
  <c r="D1505" i="15"/>
  <c r="D1506" i="15"/>
  <c r="D1507" i="15"/>
  <c r="D1508" i="15"/>
  <c r="D1509" i="15"/>
  <c r="D1510" i="15"/>
  <c r="D1511" i="15"/>
  <c r="D1512" i="15"/>
  <c r="D1513" i="15"/>
  <c r="D1514" i="15"/>
  <c r="D1515" i="15"/>
  <c r="D1516" i="15"/>
  <c r="D1517" i="15"/>
  <c r="D1518" i="15"/>
  <c r="D1519" i="15"/>
  <c r="D1520" i="15"/>
  <c r="D1521" i="15"/>
  <c r="D1522" i="15"/>
  <c r="D1523" i="15"/>
  <c r="D1524" i="15"/>
  <c r="D1525" i="15"/>
  <c r="D1526" i="15"/>
  <c r="D1527" i="15"/>
  <c r="D1528" i="15"/>
  <c r="D1529" i="15"/>
  <c r="D1530" i="15"/>
  <c r="D1531" i="15"/>
  <c r="D1532" i="15"/>
  <c r="D1533" i="15"/>
  <c r="D1534" i="15"/>
  <c r="D1535" i="15"/>
  <c r="D1536" i="15"/>
  <c r="D1537" i="15"/>
  <c r="D1538" i="15"/>
  <c r="D1539" i="15"/>
  <c r="D1540" i="15"/>
  <c r="D1541" i="15"/>
  <c r="D1542" i="15"/>
  <c r="D1543" i="15"/>
  <c r="D1544" i="15"/>
  <c r="D1545" i="15"/>
  <c r="D1546" i="15"/>
  <c r="D1547" i="15"/>
  <c r="D1548" i="15"/>
  <c r="D1549" i="15"/>
  <c r="D1550" i="15"/>
  <c r="D1551" i="15"/>
  <c r="D1552" i="15"/>
  <c r="D1553" i="15"/>
  <c r="D1554" i="15"/>
  <c r="D1555" i="15"/>
  <c r="D1556" i="15"/>
  <c r="D1557" i="15"/>
  <c r="D1558" i="15"/>
  <c r="D1559" i="15"/>
  <c r="D1560" i="15"/>
  <c r="D1561" i="15"/>
  <c r="D1562" i="15"/>
  <c r="D1563" i="15"/>
  <c r="D1564" i="15"/>
  <c r="D1565" i="15"/>
  <c r="D1566" i="15"/>
  <c r="D1567" i="15"/>
  <c r="D1568" i="15"/>
  <c r="D1569" i="15"/>
  <c r="D1570" i="15"/>
  <c r="D1571" i="15"/>
  <c r="D1572" i="15"/>
  <c r="D1573" i="15"/>
  <c r="D1574" i="15"/>
  <c r="D1575" i="15"/>
  <c r="D1576" i="15"/>
  <c r="D1577" i="15"/>
  <c r="D1578" i="15"/>
  <c r="D1579" i="15"/>
  <c r="D1580" i="15"/>
  <c r="D1581" i="15"/>
  <c r="D1582" i="15"/>
  <c r="D1583" i="15"/>
  <c r="D1584" i="15"/>
  <c r="D1585" i="15"/>
  <c r="D1586" i="15"/>
  <c r="D1587" i="15"/>
  <c r="D1588" i="15"/>
  <c r="D1589" i="15"/>
  <c r="D1590" i="15"/>
  <c r="D1591" i="15"/>
  <c r="D1592" i="15"/>
  <c r="D1593" i="15"/>
  <c r="D1594" i="15"/>
  <c r="D1595" i="15"/>
  <c r="D1596" i="15"/>
  <c r="D1597" i="15"/>
  <c r="D1598" i="15"/>
  <c r="D1599" i="15"/>
  <c r="D1600" i="15"/>
  <c r="D1601" i="15"/>
  <c r="D1602" i="15"/>
  <c r="D1603" i="15"/>
  <c r="D1604" i="15"/>
  <c r="D1605" i="15"/>
  <c r="D1606" i="15"/>
  <c r="D1607" i="15"/>
  <c r="D1608" i="15"/>
  <c r="D1609" i="15"/>
  <c r="D1610" i="15"/>
  <c r="D1611" i="15"/>
  <c r="D1612" i="15"/>
  <c r="D1613" i="15"/>
  <c r="D1614" i="15"/>
  <c r="D1615" i="15"/>
  <c r="D1616" i="15"/>
  <c r="D1617" i="15"/>
  <c r="D1618" i="15"/>
  <c r="D1619" i="15"/>
  <c r="D1620" i="15"/>
  <c r="D1621" i="15"/>
  <c r="D1622" i="15"/>
  <c r="D1623" i="15"/>
  <c r="D1624" i="15"/>
  <c r="D1625" i="15"/>
  <c r="D1626" i="15"/>
  <c r="D1627" i="15"/>
  <c r="D1628" i="15"/>
  <c r="D1629" i="15"/>
  <c r="D1630" i="15"/>
  <c r="D1631" i="15"/>
  <c r="D1632" i="15"/>
  <c r="D1633" i="15"/>
  <c r="D1634" i="15"/>
  <c r="D1635" i="15"/>
  <c r="D1636" i="15"/>
  <c r="D1637" i="15"/>
  <c r="D1638" i="15"/>
  <c r="D1639" i="15"/>
  <c r="D1640" i="15"/>
  <c r="D1641" i="15"/>
  <c r="D1642" i="15"/>
  <c r="D1643" i="15"/>
  <c r="D1644" i="15"/>
  <c r="D1645" i="15"/>
  <c r="D1646" i="15"/>
  <c r="D1647" i="15"/>
  <c r="D1648" i="15"/>
  <c r="D1649" i="15"/>
  <c r="D1650" i="15"/>
  <c r="D1651" i="15"/>
  <c r="D1652" i="15"/>
  <c r="D1653" i="15"/>
  <c r="D1654" i="15"/>
  <c r="D1655" i="15"/>
  <c r="D1656" i="15"/>
  <c r="D1657" i="15"/>
  <c r="D1658" i="15"/>
  <c r="D1659" i="15"/>
  <c r="D1660" i="15"/>
  <c r="D1661" i="15"/>
  <c r="D1662" i="15"/>
  <c r="D1663" i="15"/>
  <c r="D1664" i="15"/>
  <c r="D1665" i="15"/>
  <c r="D1666" i="15"/>
  <c r="D1667" i="15"/>
  <c r="D1668" i="15"/>
  <c r="D1669" i="15"/>
  <c r="D1670" i="15"/>
  <c r="D1671" i="15"/>
  <c r="D1672" i="15"/>
  <c r="D1673" i="15"/>
  <c r="D1674" i="15"/>
  <c r="D1675" i="15"/>
  <c r="D1676" i="15"/>
  <c r="D1677" i="15"/>
  <c r="D1678" i="15"/>
  <c r="D1679" i="15"/>
  <c r="D1680" i="15"/>
  <c r="D1681" i="15"/>
  <c r="D1682" i="15"/>
  <c r="D1683" i="15"/>
  <c r="D1684" i="15"/>
  <c r="D1685" i="15"/>
  <c r="D1686" i="15"/>
  <c r="D1687" i="15"/>
  <c r="D1688" i="15"/>
  <c r="D1689" i="15"/>
  <c r="D1690" i="15"/>
  <c r="D1691" i="15"/>
  <c r="D1692" i="15"/>
  <c r="D1693" i="15"/>
  <c r="D1694" i="15"/>
  <c r="D1695" i="15"/>
  <c r="D1696" i="15"/>
  <c r="D1697" i="15"/>
  <c r="D1698" i="15"/>
  <c r="D1699" i="15"/>
  <c r="D1700" i="15"/>
  <c r="D1701" i="15"/>
  <c r="D1702" i="15"/>
  <c r="D1703" i="15"/>
  <c r="D1704" i="15"/>
  <c r="D1705" i="15"/>
  <c r="D1706" i="15"/>
  <c r="D1707" i="15"/>
  <c r="D1708" i="15"/>
  <c r="D1709" i="15"/>
  <c r="D1710" i="15"/>
  <c r="D1711" i="15"/>
  <c r="D1712" i="15"/>
  <c r="D1713" i="15"/>
  <c r="D1714" i="15"/>
  <c r="D1715" i="15"/>
  <c r="D1716" i="15"/>
  <c r="D1717" i="15"/>
  <c r="D1718" i="15"/>
  <c r="D1719" i="15"/>
  <c r="D1720" i="15"/>
  <c r="D1721" i="15"/>
  <c r="D1722" i="15"/>
  <c r="D1723" i="15"/>
  <c r="D1724" i="15"/>
  <c r="D1725" i="15"/>
  <c r="D1726" i="15"/>
  <c r="D1727" i="15"/>
  <c r="D1728" i="15"/>
  <c r="D1729" i="15"/>
  <c r="D1730" i="15"/>
  <c r="D1731" i="15"/>
  <c r="D1732" i="15"/>
  <c r="D1733" i="15"/>
  <c r="D1734" i="15"/>
  <c r="D1735" i="15"/>
  <c r="D1736" i="15"/>
  <c r="D1737" i="15"/>
  <c r="D1738" i="15"/>
  <c r="D1739" i="15"/>
  <c r="D1740" i="15"/>
  <c r="D1741" i="15"/>
  <c r="D1742" i="15"/>
  <c r="D1743" i="15"/>
  <c r="D1744" i="15"/>
  <c r="D1745" i="15"/>
  <c r="D1746" i="15"/>
  <c r="D1747" i="15"/>
  <c r="D1748" i="15"/>
  <c r="D1749" i="15"/>
  <c r="D1750" i="15"/>
  <c r="D1751" i="15"/>
  <c r="D1752" i="15"/>
  <c r="D1753" i="15"/>
  <c r="D1754" i="15"/>
  <c r="D1755" i="15"/>
  <c r="D1756" i="15"/>
  <c r="D1757" i="15"/>
  <c r="D1758" i="15"/>
  <c r="D1759" i="15"/>
  <c r="D1760" i="15"/>
  <c r="D1761" i="15"/>
  <c r="D1762" i="15"/>
  <c r="D1763" i="15"/>
  <c r="D1764" i="15"/>
  <c r="D1765" i="15"/>
  <c r="D1766" i="15"/>
  <c r="D1767" i="15"/>
  <c r="D1768" i="15"/>
  <c r="D1769" i="15"/>
  <c r="D1770" i="15"/>
  <c r="D1771" i="15"/>
  <c r="D1772" i="15"/>
  <c r="D1773" i="15"/>
  <c r="D1774" i="15"/>
  <c r="D1775" i="15"/>
  <c r="D1776" i="15"/>
  <c r="D1777" i="15"/>
  <c r="D1778" i="15"/>
  <c r="D1779" i="15"/>
  <c r="D1780" i="15"/>
  <c r="D1781" i="15"/>
  <c r="D1782" i="15"/>
  <c r="D1783" i="15"/>
  <c r="D1784" i="15"/>
  <c r="D1785" i="15"/>
  <c r="D1786" i="15"/>
  <c r="D1787" i="15"/>
  <c r="D1788" i="15"/>
  <c r="D1789" i="15"/>
  <c r="D1790" i="15"/>
  <c r="D1791" i="15"/>
  <c r="D1792" i="15"/>
  <c r="D1793" i="15"/>
  <c r="D1794" i="15"/>
  <c r="D1795" i="15"/>
  <c r="D1796" i="15"/>
  <c r="D1797" i="15"/>
  <c r="D1798" i="15"/>
  <c r="D1799" i="15"/>
  <c r="D1800" i="15"/>
  <c r="D1801" i="15"/>
  <c r="D1802" i="15"/>
  <c r="D1803" i="15"/>
  <c r="D1804" i="15"/>
  <c r="D1805" i="15"/>
  <c r="D1806" i="15"/>
  <c r="D1807" i="15"/>
  <c r="D1808" i="15"/>
  <c r="D1809" i="15"/>
  <c r="D1810" i="15"/>
  <c r="D1811" i="15"/>
  <c r="D1812" i="15"/>
  <c r="D1813" i="15"/>
  <c r="D1814" i="15"/>
  <c r="D1815" i="15"/>
  <c r="D1816" i="15"/>
  <c r="D1817" i="15"/>
  <c r="D1818" i="15"/>
  <c r="D1819" i="15"/>
  <c r="D1820" i="15"/>
  <c r="D1821" i="15"/>
  <c r="D1822" i="15"/>
  <c r="D1823" i="15"/>
  <c r="D1824" i="15"/>
  <c r="D1825" i="15"/>
  <c r="D1826" i="15"/>
  <c r="D1827" i="15"/>
  <c r="D1828" i="15"/>
  <c r="D1829" i="15"/>
  <c r="D1830" i="15"/>
  <c r="D1831" i="15"/>
  <c r="D1832" i="15"/>
  <c r="D1833" i="15"/>
  <c r="D1834" i="15"/>
  <c r="D1835" i="15"/>
  <c r="D1836" i="15"/>
  <c r="D1837" i="15"/>
  <c r="D1838" i="15"/>
  <c r="D1839" i="15"/>
  <c r="D1840" i="15"/>
  <c r="D1841" i="15"/>
  <c r="D1842" i="15"/>
  <c r="D1843" i="15"/>
  <c r="D1844" i="15"/>
  <c r="D1845" i="15"/>
  <c r="D1846" i="15"/>
  <c r="D1847" i="15"/>
  <c r="D1848" i="15"/>
  <c r="D1849" i="15"/>
  <c r="D1850" i="15"/>
  <c r="D1851" i="15"/>
  <c r="D1852" i="15"/>
  <c r="D1853" i="15"/>
  <c r="D1854" i="15"/>
  <c r="D1855" i="15"/>
  <c r="D1856" i="15"/>
  <c r="D1857" i="15"/>
  <c r="D1858" i="15"/>
  <c r="D1859" i="15"/>
  <c r="D1860" i="15"/>
  <c r="D1861" i="15"/>
  <c r="D1862" i="15"/>
  <c r="D1863" i="15"/>
  <c r="D1864" i="15"/>
  <c r="D1865" i="15"/>
  <c r="D1866" i="15"/>
  <c r="D1867" i="15"/>
  <c r="D1868" i="15"/>
  <c r="D1869" i="15"/>
  <c r="D1870" i="15"/>
  <c r="D1871" i="15"/>
  <c r="D1872" i="15"/>
  <c r="D1873" i="15"/>
  <c r="D1874" i="15"/>
  <c r="D1875" i="15"/>
  <c r="D1876" i="15"/>
  <c r="D1877" i="15"/>
  <c r="D1878" i="15"/>
  <c r="D1879" i="15"/>
  <c r="D1880" i="15"/>
  <c r="D1881" i="15"/>
  <c r="D1882" i="15"/>
  <c r="D1883" i="15"/>
  <c r="D1884" i="15"/>
  <c r="D1885" i="15"/>
  <c r="D1886" i="15"/>
  <c r="D1887" i="15"/>
  <c r="D1888" i="15"/>
  <c r="D1889" i="15"/>
  <c r="D1890" i="15"/>
  <c r="D1891" i="15"/>
  <c r="D1892" i="15"/>
  <c r="D1893" i="15"/>
  <c r="D1894" i="15"/>
  <c r="D1895" i="15"/>
  <c r="D1896" i="15"/>
  <c r="D1897" i="15"/>
  <c r="D1898" i="15"/>
  <c r="D1899" i="15"/>
  <c r="D1900" i="15"/>
  <c r="D1901" i="15"/>
  <c r="D1902" i="15"/>
  <c r="D1903" i="15"/>
  <c r="D1904" i="15"/>
  <c r="D1905" i="15"/>
  <c r="D1906" i="15"/>
  <c r="D1907" i="15"/>
  <c r="D1908" i="15"/>
  <c r="D1909" i="15"/>
  <c r="D1910" i="15"/>
  <c r="D1911" i="15"/>
  <c r="D1912" i="15"/>
  <c r="D1913" i="15"/>
  <c r="D1914" i="15"/>
  <c r="D1915" i="15"/>
  <c r="D1916" i="15"/>
  <c r="D1917" i="15"/>
  <c r="D1918" i="15"/>
  <c r="D1919" i="15"/>
  <c r="D1920" i="15"/>
  <c r="D1921" i="15"/>
  <c r="D1922" i="15"/>
  <c r="D1923" i="15"/>
  <c r="D1924" i="15"/>
  <c r="D1925" i="15"/>
  <c r="D1926" i="15"/>
  <c r="D1927" i="15"/>
  <c r="D1928" i="15"/>
  <c r="D1929" i="15"/>
  <c r="D1930" i="15"/>
  <c r="D1931" i="15"/>
  <c r="D1932" i="15"/>
  <c r="D1933" i="15"/>
  <c r="D1934" i="15"/>
  <c r="D1935" i="15"/>
  <c r="D1936" i="15"/>
  <c r="D1937" i="15"/>
  <c r="D1938" i="15"/>
  <c r="D1939" i="15"/>
  <c r="D1940" i="15"/>
  <c r="D1941" i="15"/>
  <c r="D1942" i="15"/>
  <c r="D1943" i="15"/>
  <c r="D1944" i="15"/>
  <c r="D1945" i="15"/>
  <c r="D1946" i="15"/>
  <c r="D1947" i="15"/>
  <c r="D1948" i="15"/>
  <c r="D1949" i="15"/>
  <c r="D1950" i="15"/>
  <c r="D1951" i="15"/>
  <c r="D1952" i="15"/>
  <c r="D1953" i="15"/>
  <c r="D1954" i="15"/>
  <c r="D1955" i="15"/>
  <c r="D1956" i="15"/>
  <c r="D1957" i="15"/>
  <c r="D1958" i="15"/>
  <c r="D1959" i="15"/>
  <c r="D1960" i="15"/>
  <c r="D1961" i="15"/>
  <c r="D1962" i="15"/>
  <c r="D1963" i="15"/>
  <c r="D1964" i="15"/>
  <c r="D1965" i="15"/>
  <c r="D1966" i="15"/>
  <c r="D1967" i="15"/>
  <c r="D1968" i="15"/>
  <c r="D1969" i="15"/>
  <c r="D1970" i="15"/>
  <c r="D1971" i="15"/>
  <c r="D1972" i="15"/>
  <c r="D1973" i="15"/>
  <c r="D1974" i="15"/>
  <c r="D1975" i="15"/>
  <c r="D1976" i="15"/>
  <c r="D1977" i="15"/>
  <c r="D1978" i="15"/>
  <c r="D1979" i="15"/>
  <c r="D1980" i="15"/>
  <c r="D1981" i="15"/>
  <c r="D1982" i="15"/>
  <c r="D1983" i="15"/>
  <c r="D1984" i="15"/>
  <c r="D1985" i="15"/>
  <c r="D1986" i="15"/>
  <c r="D1987" i="15"/>
  <c r="D1988" i="15"/>
  <c r="D1989" i="15"/>
  <c r="D1990" i="15"/>
  <c r="D1991" i="15"/>
  <c r="D1992" i="15"/>
  <c r="D1993" i="15"/>
  <c r="D1994" i="15"/>
  <c r="D1995" i="15"/>
  <c r="D1996" i="15"/>
  <c r="D1997" i="15"/>
  <c r="D1998" i="15"/>
  <c r="D1999" i="15"/>
  <c r="D2000" i="15"/>
  <c r="D2001" i="15"/>
  <c r="D2002" i="15"/>
  <c r="D2003" i="15"/>
  <c r="D2004" i="15"/>
  <c r="D2005" i="15"/>
  <c r="D2006" i="15"/>
  <c r="D2007" i="15"/>
  <c r="D2008" i="15"/>
  <c r="D2009" i="15"/>
  <c r="D2010" i="15"/>
  <c r="D2011" i="15"/>
  <c r="D2012" i="15"/>
  <c r="D2013" i="15"/>
  <c r="D2014" i="15"/>
  <c r="D2015" i="15"/>
  <c r="D2016" i="15"/>
  <c r="D2017" i="15"/>
  <c r="D2018" i="15"/>
  <c r="D2019" i="15"/>
  <c r="D2020" i="15"/>
  <c r="D2021" i="15"/>
  <c r="D2022" i="15"/>
  <c r="D2023" i="15"/>
  <c r="D2024" i="15"/>
  <c r="D2025" i="15"/>
  <c r="D2026" i="15"/>
  <c r="D2027" i="15"/>
  <c r="D2028" i="15"/>
  <c r="D2029" i="15"/>
  <c r="D2030" i="15"/>
  <c r="D2031" i="15"/>
  <c r="D2032" i="15"/>
  <c r="D2033" i="15"/>
  <c r="D2034" i="15"/>
  <c r="D2035" i="15"/>
  <c r="D2036" i="15"/>
  <c r="D2037" i="15"/>
  <c r="D2038" i="15"/>
  <c r="D2039" i="15"/>
  <c r="D2040" i="15"/>
  <c r="D2041" i="15"/>
  <c r="D2042" i="15"/>
  <c r="D2043" i="15"/>
  <c r="D2044" i="15"/>
  <c r="D2045" i="15"/>
  <c r="D2046" i="15"/>
  <c r="D2047" i="15"/>
  <c r="D2048" i="15"/>
  <c r="D2049" i="15"/>
  <c r="D2050" i="15"/>
  <c r="D2051" i="15"/>
  <c r="D2052" i="15"/>
  <c r="D2053" i="15"/>
  <c r="D2054" i="15"/>
  <c r="D2055" i="15"/>
  <c r="D2056" i="15"/>
  <c r="D2057" i="15"/>
  <c r="D2058" i="15"/>
  <c r="D2059" i="15"/>
  <c r="D2060" i="15"/>
  <c r="D2061" i="15"/>
  <c r="D2062" i="15"/>
  <c r="D2063" i="15"/>
  <c r="D2064" i="15"/>
  <c r="D2065" i="15"/>
  <c r="D2066" i="15"/>
  <c r="D2067" i="15"/>
  <c r="D2068" i="15"/>
  <c r="D2069" i="15"/>
  <c r="D2070" i="15"/>
  <c r="D2071" i="15"/>
  <c r="D2072" i="15"/>
  <c r="D2073" i="15"/>
  <c r="D2074" i="15"/>
  <c r="D2075" i="15"/>
  <c r="D2076" i="15"/>
  <c r="D2077" i="15"/>
  <c r="D2078" i="15"/>
  <c r="D2079" i="15"/>
  <c r="D2080" i="15"/>
  <c r="D2081" i="15"/>
  <c r="D2082" i="15"/>
  <c r="D2083" i="15"/>
  <c r="D2084" i="15"/>
  <c r="D2085" i="15"/>
  <c r="D2086" i="15"/>
  <c r="D2087" i="15"/>
  <c r="D2088" i="15"/>
  <c r="D2089" i="15"/>
  <c r="D2090" i="15"/>
  <c r="D2091" i="15"/>
  <c r="D2092" i="15"/>
  <c r="D2093" i="15"/>
  <c r="D2094" i="15"/>
  <c r="D2095" i="15"/>
  <c r="D2096" i="15"/>
  <c r="D2097" i="15"/>
  <c r="D2098" i="15"/>
  <c r="D2099" i="15"/>
  <c r="D2100" i="15"/>
  <c r="D2101" i="15"/>
  <c r="D2102" i="15"/>
  <c r="D2103" i="15"/>
  <c r="D2104" i="15"/>
  <c r="D2105" i="15"/>
  <c r="D2106" i="15"/>
  <c r="D2107" i="15"/>
  <c r="D2108" i="15"/>
  <c r="D2109" i="15"/>
  <c r="D2110" i="15"/>
  <c r="D2111" i="15"/>
  <c r="D2112" i="15"/>
  <c r="D2113" i="15"/>
  <c r="D2114" i="15"/>
  <c r="D2115" i="15"/>
  <c r="D2116" i="15"/>
  <c r="D2117" i="15"/>
  <c r="D2118" i="15"/>
  <c r="D2119" i="15"/>
  <c r="D2120" i="15"/>
  <c r="D2121" i="15"/>
  <c r="D2122" i="15"/>
  <c r="D2123" i="15"/>
  <c r="D2124" i="15"/>
  <c r="D2125" i="15"/>
  <c r="D2126" i="15"/>
  <c r="D2127" i="15"/>
  <c r="D2128" i="15"/>
  <c r="D2129" i="15"/>
  <c r="D2130" i="15"/>
  <c r="D2131" i="15"/>
  <c r="D2132" i="15"/>
  <c r="D2133" i="15"/>
  <c r="D2134" i="15"/>
  <c r="D2135" i="15"/>
  <c r="D2136" i="15"/>
  <c r="D2137" i="15"/>
  <c r="D2138" i="15"/>
  <c r="D2139" i="15"/>
  <c r="D2140" i="15"/>
  <c r="D2141" i="15"/>
  <c r="D2142" i="15"/>
  <c r="D2143" i="15"/>
  <c r="D2144" i="15"/>
  <c r="D2145" i="15"/>
  <c r="D2146" i="15"/>
  <c r="D2147" i="15"/>
  <c r="D2148" i="15"/>
  <c r="D2149" i="15"/>
  <c r="D2150" i="15"/>
  <c r="D2151" i="15"/>
  <c r="D2152" i="15"/>
  <c r="D2153" i="15"/>
  <c r="D2154" i="15"/>
  <c r="D2155" i="15"/>
  <c r="D2156" i="15"/>
  <c r="D2157" i="15"/>
  <c r="D2158" i="15"/>
  <c r="D2159" i="15"/>
  <c r="D2160" i="15"/>
  <c r="D2161" i="15"/>
  <c r="D2162" i="15"/>
  <c r="D2163" i="15"/>
  <c r="D2164" i="15"/>
  <c r="D2165" i="15"/>
  <c r="D2166" i="15"/>
  <c r="D2167" i="15"/>
  <c r="D2168" i="15"/>
  <c r="D2169" i="15"/>
  <c r="D2170" i="15"/>
  <c r="D2171" i="15"/>
  <c r="D2172" i="15"/>
  <c r="D2173" i="15"/>
  <c r="D2174" i="15"/>
  <c r="D2175" i="15"/>
  <c r="D2176" i="15"/>
  <c r="D2177" i="15"/>
  <c r="D2178" i="15"/>
  <c r="D2179" i="15"/>
  <c r="D2180" i="15"/>
  <c r="D2181" i="15"/>
  <c r="D2182" i="15"/>
  <c r="D2183" i="15"/>
  <c r="D2184" i="15"/>
  <c r="D2185" i="15"/>
  <c r="D2186" i="15"/>
  <c r="D2187" i="15"/>
  <c r="D2188" i="15"/>
  <c r="D2189" i="15"/>
  <c r="D2190" i="15"/>
  <c r="D2191" i="15"/>
  <c r="D2192" i="15"/>
  <c r="D2193" i="15"/>
  <c r="D2194" i="15"/>
  <c r="D2195" i="15"/>
  <c r="D2196" i="15"/>
  <c r="D2197" i="15"/>
  <c r="D2198" i="15"/>
  <c r="D2199" i="15"/>
  <c r="D2200" i="15"/>
  <c r="D2201" i="15"/>
  <c r="D2202" i="15"/>
  <c r="D2203" i="15"/>
  <c r="D2204" i="15"/>
  <c r="D2205" i="15"/>
  <c r="D2206" i="15"/>
  <c r="D2207" i="15"/>
  <c r="D2208" i="15"/>
  <c r="D2209" i="15"/>
  <c r="D2210" i="15"/>
  <c r="D2211" i="15"/>
  <c r="D2212" i="15"/>
  <c r="D2213" i="15"/>
  <c r="D2214" i="15"/>
  <c r="D2215" i="15"/>
  <c r="D2216" i="15"/>
  <c r="D2217" i="15"/>
  <c r="D2218" i="15"/>
  <c r="D2219" i="15"/>
  <c r="D2220" i="15"/>
  <c r="D2221" i="15"/>
  <c r="D2222" i="15"/>
  <c r="D2223" i="15"/>
  <c r="D2224" i="15"/>
  <c r="D2225" i="15"/>
  <c r="D2226" i="15"/>
  <c r="D2227" i="15"/>
  <c r="D2228" i="15"/>
  <c r="D2229" i="15"/>
  <c r="D2230" i="15"/>
  <c r="D2231" i="15"/>
  <c r="D2232" i="15"/>
  <c r="D2233" i="15"/>
  <c r="D2234" i="15"/>
  <c r="D2235" i="15"/>
  <c r="D2236" i="15"/>
  <c r="D2237" i="15"/>
  <c r="D2238" i="15"/>
  <c r="D2239" i="15"/>
  <c r="D2240" i="15"/>
  <c r="D2241" i="15"/>
  <c r="D2242" i="15"/>
  <c r="D2243" i="15"/>
  <c r="D2244" i="15"/>
  <c r="D2245" i="15"/>
  <c r="D2246" i="15"/>
  <c r="D2247" i="15"/>
  <c r="D2248" i="15"/>
  <c r="D2249" i="15"/>
  <c r="D2250" i="15"/>
  <c r="D2251" i="15"/>
  <c r="D2252" i="15"/>
  <c r="D2253" i="15"/>
  <c r="D2254" i="15"/>
  <c r="D2255" i="15"/>
  <c r="D2256" i="15"/>
  <c r="D2257" i="15"/>
  <c r="D2258" i="15"/>
  <c r="D2259" i="15"/>
  <c r="D2260" i="15"/>
  <c r="D2261" i="15"/>
  <c r="D2262" i="15"/>
  <c r="D2263" i="15"/>
  <c r="D2264" i="15"/>
  <c r="D2265" i="15"/>
  <c r="D2266" i="15"/>
  <c r="D2267" i="15"/>
  <c r="D2268" i="15"/>
  <c r="D2269" i="15"/>
  <c r="D2270" i="15"/>
  <c r="D2271" i="15"/>
  <c r="D2272" i="15"/>
  <c r="D2273" i="15"/>
  <c r="D2274" i="15"/>
  <c r="D2275" i="15"/>
  <c r="D2276" i="15"/>
  <c r="D2277" i="15"/>
  <c r="D2278" i="15"/>
  <c r="D2279" i="15"/>
  <c r="D2280" i="15"/>
  <c r="D2281" i="15"/>
  <c r="D2282" i="15"/>
  <c r="D2283" i="15"/>
  <c r="D2284" i="15"/>
  <c r="D2285" i="15"/>
  <c r="D2286" i="15"/>
  <c r="D2287" i="15"/>
  <c r="D2288" i="15"/>
  <c r="D2289" i="15"/>
  <c r="D2290" i="15"/>
  <c r="D2291" i="15"/>
  <c r="D2292" i="15"/>
  <c r="D2293" i="15"/>
  <c r="D2294" i="15"/>
  <c r="D2295" i="15"/>
  <c r="D2296" i="15"/>
  <c r="D2297" i="15"/>
  <c r="D2298" i="15"/>
  <c r="D2299" i="15"/>
  <c r="D2300" i="15"/>
  <c r="D2301" i="15"/>
  <c r="D2302" i="15"/>
  <c r="D2303" i="15"/>
  <c r="D2304" i="15"/>
  <c r="D2305" i="15"/>
  <c r="D2306" i="15"/>
  <c r="D2307" i="15"/>
  <c r="D2308" i="15"/>
  <c r="D2309" i="15"/>
  <c r="D2310" i="15"/>
  <c r="D2311" i="15"/>
  <c r="D2312" i="15"/>
  <c r="D2313" i="15"/>
  <c r="D2314" i="15"/>
  <c r="D2315" i="15"/>
  <c r="D2316" i="15"/>
  <c r="D2317" i="15"/>
  <c r="D2318" i="15"/>
  <c r="D2319" i="15"/>
  <c r="D2320" i="15"/>
  <c r="D2321" i="15"/>
  <c r="D2322" i="15"/>
  <c r="D2323" i="15"/>
  <c r="D2324" i="15"/>
  <c r="D2325" i="15"/>
  <c r="D2326" i="15"/>
  <c r="D2327" i="15"/>
  <c r="D2328" i="15"/>
  <c r="D2329" i="15"/>
  <c r="D2330" i="15"/>
  <c r="D2331" i="15"/>
  <c r="D2332" i="15"/>
  <c r="D2333" i="15"/>
  <c r="D2334" i="15"/>
  <c r="D2335" i="15"/>
  <c r="D2336" i="15"/>
  <c r="D2337" i="15"/>
  <c r="D2338" i="15"/>
  <c r="D2339" i="15"/>
  <c r="D2340" i="15"/>
  <c r="D2341" i="15"/>
  <c r="D2342" i="15"/>
  <c r="D2343" i="15"/>
  <c r="D2344" i="15"/>
  <c r="D2345" i="15"/>
  <c r="D2346" i="15"/>
  <c r="D2347" i="15"/>
  <c r="D2348" i="15"/>
  <c r="D2349" i="15"/>
  <c r="D2350" i="15"/>
  <c r="D2351" i="15"/>
  <c r="D2352" i="15"/>
  <c r="D2353" i="15"/>
  <c r="D2354" i="15"/>
  <c r="D2355" i="15"/>
  <c r="D2356" i="15"/>
  <c r="D2357" i="15"/>
  <c r="D2358" i="15"/>
  <c r="D2359" i="15"/>
  <c r="D2360" i="15"/>
  <c r="D2361" i="15"/>
  <c r="D2362" i="15"/>
  <c r="D2363" i="15"/>
  <c r="D2364" i="15"/>
  <c r="D2365" i="15"/>
  <c r="D2366" i="15"/>
  <c r="D2367" i="15"/>
  <c r="D2368" i="15"/>
  <c r="D2369" i="15"/>
  <c r="D2370" i="15"/>
  <c r="D2371" i="15"/>
  <c r="D2372" i="15"/>
  <c r="D2373" i="15"/>
  <c r="D2374" i="15"/>
  <c r="D2375" i="15"/>
  <c r="D2376" i="15"/>
  <c r="D2377" i="15"/>
  <c r="D2378" i="15"/>
  <c r="D2379" i="15"/>
  <c r="D2380" i="15"/>
  <c r="D2381" i="15"/>
  <c r="D2382" i="15"/>
  <c r="D2383" i="15"/>
  <c r="D2384" i="15"/>
  <c r="D2385" i="15"/>
  <c r="D2386" i="15"/>
  <c r="D2387" i="15"/>
  <c r="D2388" i="15"/>
  <c r="D2389" i="15"/>
  <c r="D2390" i="15"/>
  <c r="D2391" i="15"/>
  <c r="D2392" i="15"/>
  <c r="D2393" i="15"/>
  <c r="D2394" i="15"/>
  <c r="D2395" i="15"/>
  <c r="D2396" i="15"/>
  <c r="D2397" i="15"/>
  <c r="D2398" i="15"/>
  <c r="D2399" i="15"/>
  <c r="D2400" i="15"/>
  <c r="D2401" i="15"/>
  <c r="D2402" i="15"/>
  <c r="D2403" i="15"/>
  <c r="D2404" i="15"/>
  <c r="D2405" i="15"/>
  <c r="D2406" i="15"/>
  <c r="D2407" i="15"/>
  <c r="D2408" i="15"/>
  <c r="D2409" i="15"/>
  <c r="D2410" i="15"/>
  <c r="D2411" i="15"/>
  <c r="D2412" i="15"/>
  <c r="D2413" i="15"/>
  <c r="D2414" i="15"/>
  <c r="D2415" i="15"/>
  <c r="D2416" i="15"/>
  <c r="D2417" i="15"/>
  <c r="D2418" i="15"/>
  <c r="D2419" i="15"/>
  <c r="D2420" i="15"/>
  <c r="D2421" i="15"/>
  <c r="D2422" i="15"/>
  <c r="D2423" i="15"/>
  <c r="D2424" i="15"/>
  <c r="D2425" i="15"/>
  <c r="D2426" i="15"/>
  <c r="D2427" i="15"/>
  <c r="D2428" i="15"/>
  <c r="D2429" i="15"/>
  <c r="D2430" i="15"/>
  <c r="D2431" i="15"/>
  <c r="D2432" i="15"/>
  <c r="D2433" i="15"/>
  <c r="D2434" i="15"/>
  <c r="D2435" i="15"/>
  <c r="D2436" i="15"/>
  <c r="D2437" i="15"/>
  <c r="D2438" i="15"/>
  <c r="D2439" i="15"/>
  <c r="D2440" i="15"/>
  <c r="D2441" i="15"/>
  <c r="D2442" i="15"/>
  <c r="D2443" i="15"/>
  <c r="D2444" i="15"/>
  <c r="D2445" i="15"/>
  <c r="D2446" i="15"/>
  <c r="D2447" i="15"/>
  <c r="D2448" i="15"/>
  <c r="D2449" i="15"/>
  <c r="D2450" i="15"/>
  <c r="D2451" i="15"/>
  <c r="D2452" i="15"/>
  <c r="D2453" i="15"/>
  <c r="D2454" i="15"/>
  <c r="D2455" i="15"/>
  <c r="D2456" i="15"/>
  <c r="D2457" i="15"/>
  <c r="D2458" i="15"/>
  <c r="D2459" i="15"/>
  <c r="D2460" i="15"/>
  <c r="D2461" i="15"/>
  <c r="D2462" i="15"/>
  <c r="D2463" i="15"/>
  <c r="D2464" i="15"/>
  <c r="D2465" i="15"/>
  <c r="D2466" i="15"/>
  <c r="D2467" i="15"/>
  <c r="D2468" i="15"/>
  <c r="D2469" i="15"/>
  <c r="D2470" i="15"/>
  <c r="D2471" i="15"/>
  <c r="D2472" i="15"/>
  <c r="D2473" i="15"/>
  <c r="D2474" i="15"/>
  <c r="D2475" i="15"/>
  <c r="D2476" i="15"/>
  <c r="D2477" i="15"/>
  <c r="D2478" i="15"/>
  <c r="D2479" i="15"/>
  <c r="D2480" i="15"/>
  <c r="D2481" i="15"/>
  <c r="D2482" i="15"/>
  <c r="D2483" i="15"/>
  <c r="D2484" i="15"/>
  <c r="D2485" i="15"/>
  <c r="D2486" i="15"/>
  <c r="D2487" i="15"/>
  <c r="D2488" i="15"/>
  <c r="D2489" i="15"/>
  <c r="D2490" i="15"/>
  <c r="D2491" i="15"/>
  <c r="D2492" i="15"/>
  <c r="D2493" i="15"/>
  <c r="D2494" i="15"/>
  <c r="D2495" i="15"/>
  <c r="D2496" i="15"/>
  <c r="D2497" i="15"/>
  <c r="D2498" i="15"/>
  <c r="D2499" i="15"/>
  <c r="D2500" i="15"/>
  <c r="D2501" i="15"/>
  <c r="D2502" i="15"/>
  <c r="D2503" i="15"/>
  <c r="D2504" i="15"/>
  <c r="D2505" i="15"/>
  <c r="D2506" i="15"/>
  <c r="D2507" i="15"/>
  <c r="D2508" i="15"/>
  <c r="D2509" i="15"/>
  <c r="D2510" i="15"/>
  <c r="D2511" i="15"/>
  <c r="D2512" i="15"/>
  <c r="D2513" i="15"/>
  <c r="D2514" i="15"/>
  <c r="D2515" i="15"/>
  <c r="D2516" i="15"/>
  <c r="D2517" i="15"/>
  <c r="D2518" i="15"/>
  <c r="D2519" i="15"/>
  <c r="D2520" i="15"/>
  <c r="D2521" i="15"/>
  <c r="D2522" i="15"/>
  <c r="D2523" i="15"/>
  <c r="D2524" i="15"/>
  <c r="D2525" i="15"/>
  <c r="D2526" i="15"/>
  <c r="D2527" i="15"/>
  <c r="D2528" i="15"/>
  <c r="D2529" i="15"/>
  <c r="D2530" i="15"/>
  <c r="D2531" i="15"/>
  <c r="D2532" i="15"/>
  <c r="D2533" i="15"/>
  <c r="D2534" i="15"/>
  <c r="D2535" i="15"/>
  <c r="D2536" i="15"/>
  <c r="D2537" i="15"/>
  <c r="D2538" i="15"/>
  <c r="D2539" i="15"/>
  <c r="D2540" i="15"/>
  <c r="D2541" i="15"/>
  <c r="D2542" i="15"/>
  <c r="D2543" i="15"/>
  <c r="D2544" i="15"/>
  <c r="D2545" i="15"/>
  <c r="D2546" i="15"/>
  <c r="D2547" i="15"/>
  <c r="D2548" i="15"/>
  <c r="D2549" i="15"/>
  <c r="D2550" i="15"/>
  <c r="D2551" i="15"/>
  <c r="D2552" i="15"/>
  <c r="D2553" i="15"/>
  <c r="D2554" i="15"/>
  <c r="D2555" i="15"/>
  <c r="D2556" i="15"/>
  <c r="D2557" i="15"/>
  <c r="D2558" i="15"/>
  <c r="D2559" i="15"/>
  <c r="D2560" i="15"/>
  <c r="D2561" i="15"/>
  <c r="D2562" i="15"/>
  <c r="D2563" i="15"/>
  <c r="D2564" i="15"/>
  <c r="D2565" i="15"/>
  <c r="D2566" i="15"/>
  <c r="D2567" i="15"/>
  <c r="D2568" i="15"/>
  <c r="D2569" i="15"/>
  <c r="D2570" i="15"/>
  <c r="D2571" i="15"/>
  <c r="D2572" i="15"/>
  <c r="D2573" i="15"/>
  <c r="D2574" i="15"/>
  <c r="D2575" i="15"/>
  <c r="D2576" i="15"/>
  <c r="D2577" i="15"/>
  <c r="D2578" i="15"/>
  <c r="D2579" i="15"/>
  <c r="D2580" i="15"/>
  <c r="D2581" i="15"/>
  <c r="D2582" i="15"/>
  <c r="D2583" i="15"/>
  <c r="D2584" i="15"/>
  <c r="D2585" i="15"/>
  <c r="D2586" i="15"/>
  <c r="D2587" i="15"/>
  <c r="D2588" i="15"/>
  <c r="D2589" i="15"/>
  <c r="D2590" i="15"/>
  <c r="D2591" i="15"/>
  <c r="D2592" i="15"/>
  <c r="D2593" i="15"/>
  <c r="D2594" i="15"/>
  <c r="D2595" i="15"/>
  <c r="D2596" i="15"/>
  <c r="D2597" i="15"/>
  <c r="D2598" i="15"/>
  <c r="D2599" i="15"/>
  <c r="D2600" i="15"/>
  <c r="D2601" i="15"/>
  <c r="D2602" i="15"/>
  <c r="D2603" i="15"/>
  <c r="D2604" i="15"/>
  <c r="D2605" i="15"/>
  <c r="D2606" i="15"/>
  <c r="D2607" i="15"/>
  <c r="D2608" i="15"/>
  <c r="D2609" i="15"/>
  <c r="D2610" i="15"/>
  <c r="D2611" i="15"/>
  <c r="D2612" i="15"/>
  <c r="D2613" i="15"/>
  <c r="D2614" i="15"/>
  <c r="D2615" i="15"/>
  <c r="D2616" i="15"/>
  <c r="D2617" i="15"/>
  <c r="D2618" i="15"/>
  <c r="D2619" i="15"/>
  <c r="D2620" i="15"/>
  <c r="D2621" i="15"/>
  <c r="D2622" i="15"/>
  <c r="D2623" i="15"/>
  <c r="D2624" i="15"/>
  <c r="D2625" i="15"/>
  <c r="D2626" i="15"/>
  <c r="D2627" i="15"/>
  <c r="D2628" i="15"/>
  <c r="D2629" i="15"/>
  <c r="D2630" i="15"/>
  <c r="D2631" i="15"/>
  <c r="D2632" i="15"/>
  <c r="D2633" i="15"/>
  <c r="D2634" i="15"/>
  <c r="D2635" i="15"/>
  <c r="D2636" i="15"/>
  <c r="D2637" i="15"/>
  <c r="D2638" i="15"/>
  <c r="D2639" i="15"/>
  <c r="D2640" i="15"/>
  <c r="D2641" i="15"/>
  <c r="D2642" i="15"/>
  <c r="D2643" i="15"/>
  <c r="D2644" i="15"/>
  <c r="D2645" i="15"/>
  <c r="D2646" i="15"/>
  <c r="D2647" i="15"/>
  <c r="D2648" i="15"/>
  <c r="D2649" i="15"/>
  <c r="D2650" i="15"/>
  <c r="D2651" i="15"/>
  <c r="D2652" i="15"/>
  <c r="D2653" i="15"/>
  <c r="D2654" i="15"/>
  <c r="D2655" i="15"/>
  <c r="D2656" i="15"/>
  <c r="D2657" i="15"/>
  <c r="D2658" i="15"/>
  <c r="D2659" i="15"/>
  <c r="D2660" i="15"/>
  <c r="D2661" i="15"/>
  <c r="D2662" i="15"/>
  <c r="D2663" i="15"/>
  <c r="D2664" i="15"/>
  <c r="D2665" i="15"/>
  <c r="D2666" i="15"/>
  <c r="D2667" i="15"/>
  <c r="D2668" i="15"/>
  <c r="D2669" i="15"/>
  <c r="D2670" i="15"/>
  <c r="D2671" i="15"/>
  <c r="D2672" i="15"/>
  <c r="D2673" i="15"/>
  <c r="D2674" i="15"/>
  <c r="D2675" i="15"/>
  <c r="D2676" i="15"/>
  <c r="D2677" i="15"/>
  <c r="D2678" i="15"/>
  <c r="D2679" i="15"/>
  <c r="D2680" i="15"/>
  <c r="D2681" i="15"/>
  <c r="D2682" i="15"/>
  <c r="D2683" i="15"/>
  <c r="D2684" i="15"/>
  <c r="D2685" i="15"/>
  <c r="D2686" i="15"/>
  <c r="D2687" i="15"/>
  <c r="D2688" i="15"/>
  <c r="D2689" i="15"/>
  <c r="D2690" i="15"/>
  <c r="D2691" i="15"/>
  <c r="D2692" i="15"/>
  <c r="D2693" i="15"/>
  <c r="D2694" i="15"/>
  <c r="D2695" i="15"/>
  <c r="D2696" i="15"/>
  <c r="D2697" i="15"/>
  <c r="D2698" i="15"/>
  <c r="D2699" i="15"/>
  <c r="D2700" i="15"/>
  <c r="D2701" i="15"/>
  <c r="D2702" i="15"/>
  <c r="D2703" i="15"/>
  <c r="D2704" i="15"/>
  <c r="D2705" i="15"/>
  <c r="D2706" i="15"/>
  <c r="D2707" i="15"/>
  <c r="D2708" i="15"/>
  <c r="D2709" i="15"/>
  <c r="D2710" i="15"/>
  <c r="D2711" i="15"/>
  <c r="D2712" i="15"/>
  <c r="D2713" i="15"/>
  <c r="D2714" i="15"/>
  <c r="D2715" i="15"/>
  <c r="D2716" i="15"/>
  <c r="D2717" i="15"/>
  <c r="D2718" i="15"/>
  <c r="D2719" i="15"/>
  <c r="D2720" i="15"/>
  <c r="D2721" i="15"/>
  <c r="D2722" i="15"/>
  <c r="D2723" i="15"/>
  <c r="D2724" i="15"/>
  <c r="D2725" i="15"/>
  <c r="D2726" i="15"/>
  <c r="D2727" i="15"/>
  <c r="D2728" i="15"/>
  <c r="D2729" i="15"/>
  <c r="D2730" i="15"/>
  <c r="D2731" i="15"/>
  <c r="D2732" i="15"/>
  <c r="D2733" i="15"/>
  <c r="D2734" i="15"/>
  <c r="D2735" i="15"/>
  <c r="D2736" i="15"/>
  <c r="D2737" i="15"/>
  <c r="D2738" i="15"/>
  <c r="D2739" i="15"/>
  <c r="D2740" i="15"/>
  <c r="D2741" i="15"/>
  <c r="D2742" i="15"/>
  <c r="D2743" i="15"/>
  <c r="D2744" i="15"/>
  <c r="D2745" i="15"/>
  <c r="D2746" i="15"/>
  <c r="D2747" i="15"/>
  <c r="D2748" i="15"/>
  <c r="D2749" i="15"/>
  <c r="D2750" i="15"/>
  <c r="D2751" i="15"/>
  <c r="D2752" i="15"/>
  <c r="D2753" i="15"/>
  <c r="D2754" i="15"/>
  <c r="D2755" i="15"/>
  <c r="D2756" i="15"/>
  <c r="D2757" i="15"/>
  <c r="D2758" i="15"/>
  <c r="D2759" i="15"/>
  <c r="D2760" i="15"/>
  <c r="D2761" i="15"/>
  <c r="D2762" i="15"/>
  <c r="D2763" i="15"/>
  <c r="D2764" i="15"/>
  <c r="D2765" i="15"/>
  <c r="D2766" i="15"/>
  <c r="D2767" i="15"/>
  <c r="D2768" i="15"/>
  <c r="D2769" i="15"/>
  <c r="D2770" i="15"/>
  <c r="D2771" i="15"/>
  <c r="D2772" i="15"/>
  <c r="D2773" i="15"/>
  <c r="D2774" i="15"/>
  <c r="D2775" i="15"/>
  <c r="D2776" i="15"/>
  <c r="D2777" i="15"/>
  <c r="D2778" i="15"/>
  <c r="D2779" i="15"/>
  <c r="D2780" i="15"/>
  <c r="D2781" i="15"/>
  <c r="D2782" i="15"/>
  <c r="D2783" i="15"/>
  <c r="D2784" i="15"/>
  <c r="D2785" i="15"/>
  <c r="D2786" i="15"/>
  <c r="D2787" i="15"/>
  <c r="D2788" i="15"/>
  <c r="D2789" i="15"/>
  <c r="D2790" i="15"/>
  <c r="D2791" i="15"/>
  <c r="D2792" i="15"/>
  <c r="D2793" i="15"/>
  <c r="D2794" i="15"/>
  <c r="D2795" i="15"/>
  <c r="D2796" i="15"/>
  <c r="D2797" i="15"/>
  <c r="D2798" i="15"/>
  <c r="D2799" i="15"/>
  <c r="D2800" i="15"/>
  <c r="D2801" i="15"/>
  <c r="D2802" i="15"/>
  <c r="D2803" i="15"/>
  <c r="D2804" i="15"/>
  <c r="D2805" i="15"/>
  <c r="D2806" i="15"/>
  <c r="D2807" i="15"/>
  <c r="D2808" i="15"/>
  <c r="D2809" i="15"/>
  <c r="D2810" i="15"/>
  <c r="D2811" i="15"/>
  <c r="D2812" i="15"/>
  <c r="D2813" i="15"/>
  <c r="D2814" i="15"/>
  <c r="D2815" i="15"/>
  <c r="D2816" i="15"/>
  <c r="D2817" i="15"/>
  <c r="D2818" i="15"/>
  <c r="D2819" i="15"/>
  <c r="D2820" i="15"/>
  <c r="D2821" i="15"/>
  <c r="D2822" i="15"/>
  <c r="D2823" i="15"/>
  <c r="D2824" i="15"/>
  <c r="D2825" i="15"/>
  <c r="D2826" i="15"/>
  <c r="D2827" i="15"/>
  <c r="D2828" i="15"/>
  <c r="D2829" i="15"/>
  <c r="D2830" i="15"/>
  <c r="D2831" i="15"/>
  <c r="D2832" i="15"/>
  <c r="D2833" i="15"/>
  <c r="D2834" i="15"/>
  <c r="D2835" i="15"/>
  <c r="D2836" i="15"/>
  <c r="D2837" i="15"/>
  <c r="D2838" i="15"/>
  <c r="D2839" i="15"/>
  <c r="D2840" i="15"/>
  <c r="D2841" i="15"/>
  <c r="D2842" i="15"/>
  <c r="D2843" i="15"/>
  <c r="D2844" i="15"/>
  <c r="D2845" i="15"/>
  <c r="D2846" i="15"/>
  <c r="D2847" i="15"/>
  <c r="D2848" i="15"/>
  <c r="D2849" i="15"/>
  <c r="D2850" i="15"/>
  <c r="D2851" i="15"/>
  <c r="D2852" i="15"/>
  <c r="D2853" i="15"/>
  <c r="D2854" i="15"/>
  <c r="D2855" i="15"/>
  <c r="D2856" i="15"/>
  <c r="D2857" i="15"/>
  <c r="D2858" i="15"/>
  <c r="D2859" i="15"/>
  <c r="D2860" i="15"/>
  <c r="D2861" i="15"/>
  <c r="D2862" i="15"/>
  <c r="D2863" i="15"/>
  <c r="D2864" i="15"/>
  <c r="D2865" i="15"/>
  <c r="D2866" i="15"/>
  <c r="D2867" i="15"/>
  <c r="D2868" i="15"/>
  <c r="D2869" i="15"/>
  <c r="D2870" i="15"/>
  <c r="D2871" i="15"/>
  <c r="D2872" i="15"/>
  <c r="D2873" i="15"/>
  <c r="D2874" i="15"/>
  <c r="D2875" i="15"/>
  <c r="D2876" i="15"/>
  <c r="D2877" i="15"/>
  <c r="D2878" i="15"/>
  <c r="D2879" i="15"/>
  <c r="D2880" i="15"/>
  <c r="D2881" i="15"/>
  <c r="D2882" i="15"/>
  <c r="D2883" i="15"/>
  <c r="D2884" i="15"/>
  <c r="D2885" i="15"/>
  <c r="D2886" i="15"/>
  <c r="D2887" i="15"/>
  <c r="D2888" i="15"/>
  <c r="D2889" i="15"/>
  <c r="D2890" i="15"/>
  <c r="D2891" i="15"/>
  <c r="D2892" i="15"/>
  <c r="D2893" i="15"/>
  <c r="D2894" i="15"/>
  <c r="D2895" i="15"/>
  <c r="D2896" i="15"/>
  <c r="D2897" i="15"/>
  <c r="D2898" i="15"/>
  <c r="D2899" i="15"/>
  <c r="D2900" i="15"/>
  <c r="D2901" i="15"/>
  <c r="D2902" i="15"/>
  <c r="D2903" i="15"/>
  <c r="D2904" i="15"/>
  <c r="D2905" i="15"/>
  <c r="D2906" i="15"/>
  <c r="D2907" i="15"/>
  <c r="D2908" i="15"/>
  <c r="D2909" i="15"/>
  <c r="D2910" i="15"/>
  <c r="D2911" i="15"/>
  <c r="D2912" i="15"/>
  <c r="D2913" i="15"/>
  <c r="D2914" i="15"/>
  <c r="D2915" i="15"/>
  <c r="D2916" i="15"/>
  <c r="D2917" i="15"/>
  <c r="D2918" i="15"/>
  <c r="D2919" i="15"/>
  <c r="D2920" i="15"/>
  <c r="D2921" i="15"/>
  <c r="D2922" i="15"/>
  <c r="D2923" i="15"/>
  <c r="D2924" i="15"/>
  <c r="D2925" i="15"/>
  <c r="D2926" i="15"/>
  <c r="D2927" i="15"/>
  <c r="D2928" i="15"/>
  <c r="D2929" i="15"/>
  <c r="D2930" i="15"/>
  <c r="D2931" i="15"/>
  <c r="D2932" i="15"/>
  <c r="D2933" i="15"/>
  <c r="D2934" i="15"/>
  <c r="D2935" i="15"/>
  <c r="D2936" i="15"/>
  <c r="D2937" i="15"/>
  <c r="D2938" i="15"/>
  <c r="D2939" i="15"/>
  <c r="D2940" i="15"/>
  <c r="D2941" i="15"/>
  <c r="D2942" i="15"/>
  <c r="D2943" i="15"/>
  <c r="D2944" i="15"/>
  <c r="D2945" i="15"/>
  <c r="D2946" i="15"/>
  <c r="D2947" i="15"/>
  <c r="D2948" i="15"/>
  <c r="D2949" i="15"/>
  <c r="D2950" i="15"/>
  <c r="D2951" i="15"/>
  <c r="D2952" i="15"/>
  <c r="D2953" i="15"/>
  <c r="D2954" i="15"/>
  <c r="D2955" i="15"/>
  <c r="D2956" i="15"/>
  <c r="D2957" i="15"/>
  <c r="D2958" i="15"/>
  <c r="D2959" i="15"/>
  <c r="D2960" i="15"/>
  <c r="D2961" i="15"/>
  <c r="D2962" i="15"/>
  <c r="D2963" i="15"/>
  <c r="D2964" i="15"/>
  <c r="D2965" i="15"/>
  <c r="D2966" i="15"/>
  <c r="D2967" i="15"/>
  <c r="D2968" i="15"/>
  <c r="D2969" i="15"/>
  <c r="D2970" i="15"/>
  <c r="D2971" i="15"/>
  <c r="D2972" i="15"/>
  <c r="D2973" i="15"/>
  <c r="D2974" i="15"/>
  <c r="D2975" i="15"/>
  <c r="D2976" i="15"/>
  <c r="D2977" i="15"/>
  <c r="D2978" i="15"/>
  <c r="D2979" i="15"/>
  <c r="D2980" i="15"/>
  <c r="D2981" i="15"/>
  <c r="D2982" i="15"/>
  <c r="D2983" i="15"/>
  <c r="D2984" i="15"/>
  <c r="D2985" i="15"/>
  <c r="D2986" i="15"/>
  <c r="D2987" i="15"/>
  <c r="D2988" i="15"/>
  <c r="D2989" i="15"/>
  <c r="D2990" i="15"/>
  <c r="D2991" i="15"/>
  <c r="D2992" i="15"/>
  <c r="D2993" i="15"/>
  <c r="D2994" i="15"/>
  <c r="D2995" i="15"/>
  <c r="D2996" i="15"/>
  <c r="D2997" i="15"/>
  <c r="D2998" i="15"/>
  <c r="D2999" i="15"/>
  <c r="D3000" i="15"/>
  <c r="D3001" i="15"/>
  <c r="D3002" i="15"/>
  <c r="D3003" i="15"/>
  <c r="D3004" i="15"/>
  <c r="D3005" i="15"/>
  <c r="D3006" i="15"/>
  <c r="D3007" i="15"/>
  <c r="D3008" i="15"/>
  <c r="D3009" i="15"/>
  <c r="D3010" i="15"/>
  <c r="D3011" i="15"/>
  <c r="D3012" i="15"/>
  <c r="D3013" i="15"/>
  <c r="D3014" i="15"/>
  <c r="D3015" i="15"/>
  <c r="D3016" i="15"/>
  <c r="D3017" i="15"/>
  <c r="D3018" i="15"/>
  <c r="D3019" i="15"/>
  <c r="D3020" i="15"/>
  <c r="D3021" i="15"/>
  <c r="D3022" i="15"/>
  <c r="D3023" i="15"/>
  <c r="D3024" i="15"/>
  <c r="D3025" i="15"/>
  <c r="D3026" i="15"/>
  <c r="D3027" i="15"/>
  <c r="D3028" i="15"/>
  <c r="D3029" i="15"/>
  <c r="D3030" i="15"/>
  <c r="D3031" i="15"/>
  <c r="D3032" i="15"/>
  <c r="D3033" i="15"/>
  <c r="D3034" i="15"/>
  <c r="D3035" i="15"/>
  <c r="D3036" i="15"/>
  <c r="D3037" i="15"/>
  <c r="D3038" i="15"/>
  <c r="D3039" i="15"/>
  <c r="D3040" i="15"/>
  <c r="D3041" i="15"/>
  <c r="D3042" i="15"/>
  <c r="D3043" i="15"/>
  <c r="D3044" i="15"/>
  <c r="D3045" i="15"/>
  <c r="D3046" i="15"/>
  <c r="D3047" i="15"/>
  <c r="D3048" i="15"/>
  <c r="D3049" i="15"/>
  <c r="D3050" i="15"/>
  <c r="D3051" i="15"/>
  <c r="D3052" i="15"/>
  <c r="D3053" i="15"/>
  <c r="D3054" i="15"/>
  <c r="D3055" i="15"/>
  <c r="D3056" i="15"/>
  <c r="D3057" i="15"/>
  <c r="D3058" i="15"/>
  <c r="D3059" i="15"/>
  <c r="D3060" i="15"/>
  <c r="D3061" i="15"/>
  <c r="D3062" i="15"/>
  <c r="D3063" i="15"/>
  <c r="D3064" i="15"/>
  <c r="D3065" i="15"/>
  <c r="D3066" i="15"/>
  <c r="D3067" i="15"/>
  <c r="D3068" i="15"/>
  <c r="D3069" i="15"/>
  <c r="D3070" i="15"/>
  <c r="D3071" i="15"/>
  <c r="D3072" i="15"/>
  <c r="D3073" i="15"/>
  <c r="D3074" i="15"/>
  <c r="D3075" i="15"/>
  <c r="D3076" i="15"/>
  <c r="D3077" i="15"/>
  <c r="D3078" i="15"/>
  <c r="D3079" i="15"/>
  <c r="D3080" i="15"/>
  <c r="D3081" i="15"/>
  <c r="D3082" i="15"/>
  <c r="D3083" i="15"/>
  <c r="D3084" i="15"/>
  <c r="D3085" i="15"/>
  <c r="D3086" i="15"/>
  <c r="D3087" i="15"/>
  <c r="D3088" i="15"/>
  <c r="D3089" i="15"/>
  <c r="D3090" i="15"/>
  <c r="D3091" i="15"/>
  <c r="D3092" i="15"/>
  <c r="D3093" i="15"/>
  <c r="D3094" i="15"/>
  <c r="D3095" i="15"/>
  <c r="D3096" i="15"/>
  <c r="D3097" i="15"/>
  <c r="D3098" i="15"/>
  <c r="D3099" i="15"/>
  <c r="D3100" i="15"/>
  <c r="D3101" i="15"/>
  <c r="D3102" i="15"/>
  <c r="D3103" i="15"/>
  <c r="D3104" i="15"/>
  <c r="D3105" i="15"/>
  <c r="D3106" i="15"/>
  <c r="D3107" i="15"/>
  <c r="D3108" i="15"/>
  <c r="D3109" i="15"/>
  <c r="D3110" i="15"/>
  <c r="D3111" i="15"/>
  <c r="D3112" i="15"/>
  <c r="D3113" i="15"/>
  <c r="D3114" i="15"/>
  <c r="D3115" i="15"/>
  <c r="D3116" i="15"/>
  <c r="D3117" i="15"/>
  <c r="D3118" i="15"/>
  <c r="D3119" i="15"/>
  <c r="D3120" i="15"/>
  <c r="D3121" i="15"/>
  <c r="D3122" i="15"/>
  <c r="D3123" i="15"/>
  <c r="D3124" i="15"/>
  <c r="D3125" i="15"/>
  <c r="D3126" i="15"/>
  <c r="D3127" i="15"/>
  <c r="D3128" i="15"/>
  <c r="D3129" i="15"/>
  <c r="D3130" i="15"/>
  <c r="D3131" i="15"/>
  <c r="D3132" i="15"/>
  <c r="D3133" i="15"/>
  <c r="D3134" i="15"/>
  <c r="D3135" i="15"/>
  <c r="D3136" i="15"/>
  <c r="D3137" i="15"/>
  <c r="D3138" i="15"/>
  <c r="D3139" i="15"/>
  <c r="D3140" i="15"/>
  <c r="D3141" i="15"/>
  <c r="D3142" i="15"/>
  <c r="D3143" i="15"/>
  <c r="D3144" i="15"/>
  <c r="D3145" i="15"/>
  <c r="D3146" i="15"/>
  <c r="D3147" i="15"/>
  <c r="D3148" i="15"/>
  <c r="D3149" i="15"/>
  <c r="D3150" i="15"/>
  <c r="D3151" i="15"/>
  <c r="D3152" i="15"/>
  <c r="D3153" i="15"/>
  <c r="D3154" i="15"/>
  <c r="D3155" i="15"/>
  <c r="D3156" i="15"/>
  <c r="D3157" i="15"/>
  <c r="D3158" i="15"/>
  <c r="D3159" i="15"/>
  <c r="D3160" i="15"/>
  <c r="D3161" i="15"/>
  <c r="D3162" i="15"/>
  <c r="D3163" i="15"/>
  <c r="D3164" i="15"/>
  <c r="D3165" i="15"/>
  <c r="D3166" i="15"/>
  <c r="D3167" i="15"/>
  <c r="D3168" i="15"/>
  <c r="D3169" i="15"/>
  <c r="D3170" i="15"/>
  <c r="D3171" i="15"/>
  <c r="D3172" i="15"/>
  <c r="D3173" i="15"/>
  <c r="D3174" i="15"/>
  <c r="D3175" i="15"/>
  <c r="D3176" i="15"/>
  <c r="D3177" i="15"/>
  <c r="D3178" i="15"/>
  <c r="D3179" i="15"/>
  <c r="D3180" i="15"/>
  <c r="D3181" i="15"/>
  <c r="D3182" i="15"/>
  <c r="D3183" i="15"/>
  <c r="D3184" i="15"/>
  <c r="D3185" i="15"/>
  <c r="D3186" i="15"/>
  <c r="D3187" i="15"/>
  <c r="D3188" i="15"/>
  <c r="D3189" i="15"/>
  <c r="D3190" i="15"/>
  <c r="D3191" i="15"/>
  <c r="D3192" i="15"/>
  <c r="D3193" i="15"/>
  <c r="D3194" i="15"/>
  <c r="D3195" i="15"/>
  <c r="D3196" i="15"/>
  <c r="D3197" i="15"/>
  <c r="D3198" i="15"/>
  <c r="D3199" i="15"/>
  <c r="D3200" i="15"/>
  <c r="D3201" i="15"/>
  <c r="D3202" i="15"/>
  <c r="D3203" i="15"/>
  <c r="D3204" i="15"/>
  <c r="D3205" i="15"/>
  <c r="D3206" i="15"/>
  <c r="D3207" i="15"/>
  <c r="D3208" i="15"/>
  <c r="D3209" i="15"/>
  <c r="D3210" i="15"/>
  <c r="D3211" i="15"/>
  <c r="D3212" i="15"/>
  <c r="D3213" i="15"/>
  <c r="D3214" i="15"/>
  <c r="D3215" i="15"/>
  <c r="D3216" i="15"/>
  <c r="D3217" i="15"/>
  <c r="D3218" i="15"/>
  <c r="D3219" i="15"/>
  <c r="D3220" i="15"/>
  <c r="D3221" i="15"/>
  <c r="D3222" i="15"/>
  <c r="D3223" i="15"/>
  <c r="D3224" i="15"/>
  <c r="D3225" i="15"/>
  <c r="D3226" i="15"/>
  <c r="D3227" i="15"/>
  <c r="D3228" i="15"/>
  <c r="D3229" i="15"/>
  <c r="D3230" i="15"/>
  <c r="D3231" i="15"/>
  <c r="D3232" i="15"/>
  <c r="D3233" i="15"/>
  <c r="D3234" i="15"/>
  <c r="D3235" i="15"/>
  <c r="D3236" i="15"/>
  <c r="D3237" i="15"/>
  <c r="D3238" i="15"/>
  <c r="D3239" i="15"/>
  <c r="D3240" i="15"/>
  <c r="D3241" i="15"/>
  <c r="D3242" i="15"/>
  <c r="D3243" i="15"/>
  <c r="D3244" i="15"/>
  <c r="D3245" i="15"/>
  <c r="D3246" i="15"/>
  <c r="D3247" i="15"/>
  <c r="D3248" i="15"/>
  <c r="D3249" i="15"/>
  <c r="D3250" i="15"/>
  <c r="D3251" i="15"/>
  <c r="D3252" i="15"/>
  <c r="D3253" i="15"/>
  <c r="D3254" i="15"/>
  <c r="D3255" i="15"/>
  <c r="D3256" i="15"/>
  <c r="D3257" i="15"/>
  <c r="D3258" i="15"/>
  <c r="D3259" i="15"/>
  <c r="D3260" i="15"/>
  <c r="D3261" i="15"/>
  <c r="D3262" i="15"/>
  <c r="D3263" i="15"/>
  <c r="D3264" i="15"/>
  <c r="D3265" i="15"/>
  <c r="D3266" i="15"/>
  <c r="D3267" i="15"/>
  <c r="D3268" i="15"/>
  <c r="D3269" i="15"/>
  <c r="D3270" i="15"/>
  <c r="D3271" i="15"/>
  <c r="D3272" i="15"/>
  <c r="D3273" i="15"/>
  <c r="D3274" i="15"/>
  <c r="D3275" i="15"/>
  <c r="D3276" i="15"/>
  <c r="D3277" i="15"/>
  <c r="D3278" i="15"/>
  <c r="D3279" i="15"/>
  <c r="D3280" i="15"/>
  <c r="D3281" i="15"/>
  <c r="D3282" i="15"/>
  <c r="D3283" i="15"/>
  <c r="D3284" i="15"/>
  <c r="D3285" i="15"/>
  <c r="D3286" i="15"/>
  <c r="D3287" i="15"/>
  <c r="D3288" i="15"/>
  <c r="D3289" i="15"/>
  <c r="D3290" i="15"/>
  <c r="D3291" i="15"/>
  <c r="D3292" i="15"/>
  <c r="D3293" i="15"/>
  <c r="D3294" i="15"/>
  <c r="D3295" i="15"/>
  <c r="D3296" i="15"/>
  <c r="D3297" i="15"/>
  <c r="D3298" i="15"/>
  <c r="D3299" i="15"/>
  <c r="D3300" i="15"/>
  <c r="D3301" i="15"/>
  <c r="D3302" i="15"/>
  <c r="D3303" i="15"/>
  <c r="D3304" i="15"/>
  <c r="D3305" i="15"/>
  <c r="D3306" i="15"/>
  <c r="D3307" i="15"/>
  <c r="D3308" i="15"/>
  <c r="D3309" i="15"/>
  <c r="D3310" i="15"/>
  <c r="D3311" i="15"/>
  <c r="D3312" i="15"/>
  <c r="D3313" i="15"/>
  <c r="D3314" i="15"/>
  <c r="D3315" i="15"/>
  <c r="D3316" i="15"/>
  <c r="D3317" i="15"/>
  <c r="D3318" i="15"/>
  <c r="D3319" i="15"/>
  <c r="D3320" i="15"/>
  <c r="D3321" i="15"/>
  <c r="D3322" i="15"/>
  <c r="D3323" i="15"/>
  <c r="D3324" i="15"/>
  <c r="D3325" i="15"/>
  <c r="D3326" i="15"/>
  <c r="D3327" i="15"/>
  <c r="D3328" i="15"/>
  <c r="D3329" i="15"/>
  <c r="D3330" i="15"/>
  <c r="D3331" i="15"/>
  <c r="D3332" i="15"/>
  <c r="D3333" i="15"/>
  <c r="D3334" i="15"/>
  <c r="D3335" i="15"/>
  <c r="D3336" i="15"/>
  <c r="D3337" i="15"/>
  <c r="D3338" i="15"/>
  <c r="D3339" i="15"/>
  <c r="D3340" i="15"/>
  <c r="D3341" i="15"/>
  <c r="D3342" i="15"/>
  <c r="D3343" i="15"/>
  <c r="D3344" i="15"/>
  <c r="D3345" i="15"/>
  <c r="D3346" i="15"/>
  <c r="D3347" i="15"/>
  <c r="D3348" i="15"/>
  <c r="D3349" i="15"/>
  <c r="D3350" i="15"/>
  <c r="D3351" i="15"/>
  <c r="D3352" i="15"/>
  <c r="D3353" i="15"/>
  <c r="D3354" i="15"/>
  <c r="D3355" i="15"/>
  <c r="D3356" i="15"/>
  <c r="D3357" i="15"/>
  <c r="D3358" i="15"/>
  <c r="D3359" i="15"/>
  <c r="D3360" i="15"/>
  <c r="D3361" i="15"/>
  <c r="D3362" i="15"/>
  <c r="D3363" i="15"/>
  <c r="D3364" i="15"/>
  <c r="D3365" i="15"/>
  <c r="D3366" i="15"/>
  <c r="D3367" i="15"/>
  <c r="D3368" i="15"/>
  <c r="D3369" i="15"/>
  <c r="D3370" i="15"/>
  <c r="D3371" i="15"/>
  <c r="D3372" i="15"/>
  <c r="D3373" i="15"/>
  <c r="D3374" i="15"/>
  <c r="D3375" i="15"/>
  <c r="D3376" i="15"/>
  <c r="D3377" i="15"/>
  <c r="D3378" i="15"/>
  <c r="D3379" i="15"/>
  <c r="D3380" i="15"/>
  <c r="D3381" i="15"/>
  <c r="D3382" i="15"/>
  <c r="D3383" i="15"/>
  <c r="D3384" i="15"/>
  <c r="D3385" i="15"/>
  <c r="D3386" i="15"/>
  <c r="D3387" i="15"/>
  <c r="D3388" i="15"/>
  <c r="D3389" i="15"/>
  <c r="D3390" i="15"/>
  <c r="D3391" i="15"/>
  <c r="D3392" i="15"/>
  <c r="D3393" i="15"/>
  <c r="D3394" i="15"/>
  <c r="D3395" i="15"/>
  <c r="D3396" i="15"/>
  <c r="D3397" i="15"/>
  <c r="D3398" i="15"/>
  <c r="D3399" i="15"/>
  <c r="D3400" i="15"/>
  <c r="D3401" i="15"/>
  <c r="D3402" i="15"/>
  <c r="D3403" i="15"/>
  <c r="D3404" i="15"/>
  <c r="D3405" i="15"/>
  <c r="D3406" i="15"/>
  <c r="D3407" i="15"/>
  <c r="D3408" i="15"/>
  <c r="D3409" i="15"/>
  <c r="D3410" i="15"/>
  <c r="D3411" i="15"/>
  <c r="D3412" i="15"/>
  <c r="D3413" i="15"/>
  <c r="D3414" i="15"/>
  <c r="D3415" i="15"/>
  <c r="D3416" i="15"/>
  <c r="D3417" i="15"/>
  <c r="D3418" i="15"/>
  <c r="D3419" i="15"/>
  <c r="D3420" i="15"/>
  <c r="D3421" i="15"/>
  <c r="D3422" i="15"/>
  <c r="D3423" i="15"/>
  <c r="D3424" i="15"/>
  <c r="D3425" i="15"/>
  <c r="D3426" i="15"/>
  <c r="D3427" i="15"/>
  <c r="D3428" i="15"/>
  <c r="D3429" i="15"/>
  <c r="D3430" i="15"/>
  <c r="D3431" i="15"/>
  <c r="D3432" i="15"/>
  <c r="D3433" i="15"/>
  <c r="D3434" i="15"/>
  <c r="D3435" i="15"/>
  <c r="D3436" i="15"/>
  <c r="D3437" i="15"/>
  <c r="D3438" i="15"/>
  <c r="D3439" i="15"/>
  <c r="D3440" i="15"/>
  <c r="D3441" i="15"/>
  <c r="D3442" i="15"/>
  <c r="D3443" i="15"/>
  <c r="D3444" i="15"/>
  <c r="D3445" i="15"/>
  <c r="D3446" i="15"/>
  <c r="D3447" i="15"/>
  <c r="D3448" i="15"/>
  <c r="D3449" i="15"/>
  <c r="D3450" i="15"/>
  <c r="D3451" i="15"/>
  <c r="D3452" i="15"/>
  <c r="D3453" i="15"/>
  <c r="D3454" i="15"/>
  <c r="D3455" i="15"/>
  <c r="D3456" i="15"/>
  <c r="D3457" i="15"/>
  <c r="D3458" i="15"/>
  <c r="D3459" i="15"/>
  <c r="D3460" i="15"/>
  <c r="D3461" i="15"/>
  <c r="D3462" i="15"/>
  <c r="D3463" i="15"/>
  <c r="D3464" i="15"/>
  <c r="D3465" i="15"/>
  <c r="D3466" i="15"/>
  <c r="D3467" i="15"/>
  <c r="D3468" i="15"/>
  <c r="D3469" i="15"/>
  <c r="D3470" i="15"/>
  <c r="D3471" i="15"/>
  <c r="D3472" i="15"/>
  <c r="D3473" i="15"/>
  <c r="D3474" i="15"/>
  <c r="D3475" i="15"/>
  <c r="D3476" i="15"/>
  <c r="D3477" i="15"/>
  <c r="D3478" i="15"/>
  <c r="D3479" i="15"/>
  <c r="D3480" i="15"/>
  <c r="D3481" i="15"/>
  <c r="D3482" i="15"/>
  <c r="D3483" i="15"/>
  <c r="D3484" i="15"/>
  <c r="D3485" i="15"/>
  <c r="D3486" i="15"/>
  <c r="D3487" i="15"/>
  <c r="D3488" i="15"/>
  <c r="D3489" i="15"/>
  <c r="D3490" i="15"/>
  <c r="D3491" i="15"/>
  <c r="D3492" i="15"/>
  <c r="D3493" i="15"/>
  <c r="D3494" i="15"/>
  <c r="D3495" i="15"/>
  <c r="D3496" i="15"/>
  <c r="D3497" i="15"/>
  <c r="D3498" i="15"/>
  <c r="D3499" i="15"/>
  <c r="D3500" i="15"/>
  <c r="D3501" i="15"/>
  <c r="D3502" i="15"/>
  <c r="D3503" i="15"/>
  <c r="D3504" i="15"/>
  <c r="D3505" i="15"/>
  <c r="D3506" i="15"/>
  <c r="D3507" i="15"/>
  <c r="D3508" i="15"/>
  <c r="D3509" i="15"/>
  <c r="D3510" i="15"/>
  <c r="D3511" i="15"/>
  <c r="D3512" i="15"/>
  <c r="D3513" i="15"/>
  <c r="D3514" i="15"/>
  <c r="D3515" i="15"/>
  <c r="D3516" i="15"/>
  <c r="D3517" i="15"/>
  <c r="D3518" i="15"/>
  <c r="D3519" i="15"/>
  <c r="D3520" i="15"/>
  <c r="D3521" i="15"/>
  <c r="D3522" i="15"/>
  <c r="D3523" i="15"/>
  <c r="D3524" i="15"/>
  <c r="D3525" i="15"/>
  <c r="D3526" i="15"/>
  <c r="D3527" i="15"/>
  <c r="D3528" i="15"/>
  <c r="D3529" i="15"/>
  <c r="D3530" i="15"/>
  <c r="D3531" i="15"/>
  <c r="D3532" i="15"/>
  <c r="D3533" i="15"/>
  <c r="D3534" i="15"/>
  <c r="D3535" i="15"/>
  <c r="D3536" i="15"/>
  <c r="D3537" i="15"/>
  <c r="D3538" i="15"/>
  <c r="D3539" i="15"/>
  <c r="D3540" i="15"/>
  <c r="D3541" i="15"/>
  <c r="D3542" i="15"/>
  <c r="D3543" i="15"/>
  <c r="D3544" i="15"/>
  <c r="D3545" i="15"/>
  <c r="D3546" i="15"/>
  <c r="D3547" i="15"/>
  <c r="D3548" i="15"/>
  <c r="D3549" i="15"/>
  <c r="D3550" i="15"/>
  <c r="D3551" i="15"/>
  <c r="D3552" i="15"/>
  <c r="D3553" i="15"/>
  <c r="D3554" i="15"/>
  <c r="D3555" i="15"/>
  <c r="D3556" i="15"/>
  <c r="D3557" i="15"/>
  <c r="D3558" i="15"/>
  <c r="D3559" i="15"/>
  <c r="D3560" i="15"/>
  <c r="D3561" i="15"/>
  <c r="D3562" i="15"/>
  <c r="D3563" i="15"/>
  <c r="D3564" i="15"/>
  <c r="D3565" i="15"/>
  <c r="D3566" i="15"/>
  <c r="D3567" i="15"/>
  <c r="D3568" i="15"/>
  <c r="D3569" i="15"/>
  <c r="D3570" i="15"/>
  <c r="D3571" i="15"/>
  <c r="D3572" i="15"/>
  <c r="D3573" i="15"/>
  <c r="D3574" i="15"/>
  <c r="D3575" i="15"/>
  <c r="D3576" i="15"/>
  <c r="D3577" i="15"/>
  <c r="D3578" i="15"/>
  <c r="D3579" i="15"/>
  <c r="D3580" i="15"/>
  <c r="D3581" i="15"/>
  <c r="D3582" i="15"/>
  <c r="D3583" i="15"/>
  <c r="D3584" i="15"/>
  <c r="D3585" i="15"/>
  <c r="D3586" i="15"/>
  <c r="D3587" i="15"/>
  <c r="D3588" i="15"/>
  <c r="D3589" i="15"/>
  <c r="D3590" i="15"/>
  <c r="D3591" i="15"/>
  <c r="D3592" i="15"/>
  <c r="D3593" i="15"/>
  <c r="D3594" i="15"/>
  <c r="D3595" i="15"/>
  <c r="D3596" i="15"/>
  <c r="D3597" i="15"/>
  <c r="D3598" i="15"/>
  <c r="D3599" i="15"/>
  <c r="D3600" i="15"/>
  <c r="D3601" i="15"/>
  <c r="D3602" i="15"/>
  <c r="D3603" i="15"/>
  <c r="D3604" i="15"/>
  <c r="D3605" i="15"/>
  <c r="D3606" i="15"/>
  <c r="D3607" i="15"/>
  <c r="D3608" i="15"/>
  <c r="D3609" i="15"/>
  <c r="D3610" i="15"/>
  <c r="D3611" i="15"/>
  <c r="D3612" i="15"/>
  <c r="D3613" i="15"/>
  <c r="D3614" i="15"/>
  <c r="D3615" i="15"/>
  <c r="D3616" i="15"/>
  <c r="D3617" i="15"/>
  <c r="D3618" i="15"/>
  <c r="D3619" i="15"/>
  <c r="D3620" i="15"/>
  <c r="D3621" i="15"/>
  <c r="D3622" i="15"/>
  <c r="D3623" i="15"/>
  <c r="D3624" i="15"/>
  <c r="D3625" i="15"/>
  <c r="D3626" i="15"/>
  <c r="D3627" i="15"/>
  <c r="D3628" i="15"/>
  <c r="D3629" i="15"/>
  <c r="D3630" i="15"/>
  <c r="D3631" i="15"/>
  <c r="D3632" i="15"/>
  <c r="D3633" i="15"/>
  <c r="D3634" i="15"/>
  <c r="D3635" i="15"/>
  <c r="D3636" i="15"/>
  <c r="D3637" i="15"/>
  <c r="D3638" i="15"/>
  <c r="D3639" i="15"/>
  <c r="D3640" i="15"/>
  <c r="D3641" i="15"/>
  <c r="D3642" i="15"/>
  <c r="D3643" i="15"/>
  <c r="D3644" i="15"/>
  <c r="D3645" i="15"/>
  <c r="D3646" i="15"/>
  <c r="D3647" i="15"/>
  <c r="D3648" i="15"/>
  <c r="D3649" i="15"/>
  <c r="D3650" i="15"/>
  <c r="D3651" i="15"/>
  <c r="D3652" i="15"/>
  <c r="D3653" i="15"/>
  <c r="D3654" i="15"/>
  <c r="D3655" i="15"/>
  <c r="D3656" i="15"/>
  <c r="D3657" i="15"/>
  <c r="D3658" i="15"/>
  <c r="D3659" i="15"/>
  <c r="D3660" i="15"/>
  <c r="D3661" i="15"/>
  <c r="D3662" i="15"/>
  <c r="D3663" i="15"/>
  <c r="D3664" i="15"/>
  <c r="D3665" i="15"/>
  <c r="D3666" i="15"/>
  <c r="D3667" i="15"/>
  <c r="D3668" i="15"/>
  <c r="D3669" i="15"/>
  <c r="D3670" i="15"/>
  <c r="D3671" i="15"/>
  <c r="D3672" i="15"/>
  <c r="D3673" i="15"/>
  <c r="D3674" i="15"/>
  <c r="D3675" i="15"/>
  <c r="D3676" i="15"/>
  <c r="D3677" i="15"/>
  <c r="D3678" i="15"/>
  <c r="D3679" i="15"/>
  <c r="D3680" i="15"/>
  <c r="D3681" i="15"/>
  <c r="D3682" i="15"/>
  <c r="D3683" i="15"/>
  <c r="D3684" i="15"/>
  <c r="D3685" i="15"/>
  <c r="D3686" i="15"/>
  <c r="D3687" i="15"/>
  <c r="D3688" i="15"/>
  <c r="D3689" i="15"/>
  <c r="D3690" i="15"/>
  <c r="D3691" i="15"/>
  <c r="D3692" i="15"/>
  <c r="D3693" i="15"/>
  <c r="D3694" i="15"/>
  <c r="D3695" i="15"/>
  <c r="D3696" i="15"/>
  <c r="D3697" i="15"/>
  <c r="D3698" i="15"/>
  <c r="D3699" i="15"/>
  <c r="D3700" i="15"/>
  <c r="D3701" i="15"/>
  <c r="D3702" i="15"/>
  <c r="D3703" i="15"/>
  <c r="D3704" i="15"/>
  <c r="D3705" i="15"/>
  <c r="D3706" i="15"/>
  <c r="D3707" i="15"/>
  <c r="D3708" i="15"/>
  <c r="D3709" i="15"/>
  <c r="D3710" i="15"/>
  <c r="D3711" i="15"/>
  <c r="D3712" i="15"/>
  <c r="D3713" i="15"/>
  <c r="D3714" i="15"/>
  <c r="D3715" i="15"/>
  <c r="D3716" i="15"/>
  <c r="D3717" i="15"/>
  <c r="D3718" i="15"/>
  <c r="D3719" i="15"/>
  <c r="D3720" i="15"/>
  <c r="D3721" i="15"/>
  <c r="D3722" i="15"/>
  <c r="D3723" i="15"/>
  <c r="D3724" i="15"/>
  <c r="D3725" i="15"/>
  <c r="D3726" i="15"/>
  <c r="D3727" i="15"/>
  <c r="D3728" i="15"/>
  <c r="D3729" i="15"/>
  <c r="D3730" i="15"/>
  <c r="D3731" i="15"/>
  <c r="D3732" i="15"/>
  <c r="D3733" i="15"/>
  <c r="D3734" i="15"/>
  <c r="D3735" i="15"/>
  <c r="D3736" i="15"/>
  <c r="D3737" i="15"/>
  <c r="D3738" i="15"/>
  <c r="D3739" i="15"/>
  <c r="D3740" i="15"/>
  <c r="D3741" i="15"/>
  <c r="D3742" i="15"/>
  <c r="D3743" i="15"/>
  <c r="D3744" i="15"/>
  <c r="D3745" i="15"/>
  <c r="D3746" i="15"/>
  <c r="D3747" i="15"/>
  <c r="D3748" i="15"/>
  <c r="D3749" i="15"/>
  <c r="D3750" i="15"/>
  <c r="D3751" i="15"/>
  <c r="D3752" i="15"/>
  <c r="D3753" i="15"/>
  <c r="D3754" i="15"/>
  <c r="D3755" i="15"/>
  <c r="D3756" i="15"/>
  <c r="D3757" i="15"/>
  <c r="D3758" i="15"/>
  <c r="D3759" i="15"/>
  <c r="D3760" i="15"/>
  <c r="D3761" i="15"/>
  <c r="D3762" i="15"/>
  <c r="D3763" i="15"/>
  <c r="D3764" i="15"/>
  <c r="D3765" i="15"/>
  <c r="D3766" i="15"/>
  <c r="D3767" i="15"/>
  <c r="D3768" i="15"/>
  <c r="D3769" i="15"/>
  <c r="D3770" i="15"/>
  <c r="D3771" i="15"/>
  <c r="D3772" i="15"/>
  <c r="D3773" i="15"/>
  <c r="D3774" i="15"/>
  <c r="D3775" i="15"/>
  <c r="D3776" i="15"/>
  <c r="D3777" i="15"/>
  <c r="D3778" i="15"/>
  <c r="D3779" i="15"/>
  <c r="D3780" i="15"/>
  <c r="D3781" i="15"/>
  <c r="D3782" i="15"/>
  <c r="D3783" i="15"/>
  <c r="D3784" i="15"/>
  <c r="D3785" i="15"/>
  <c r="D3786" i="15"/>
  <c r="D3787" i="15"/>
  <c r="D3788" i="15"/>
  <c r="D3789" i="15"/>
  <c r="D3790" i="15"/>
  <c r="D3791" i="15"/>
  <c r="D3792" i="15"/>
  <c r="D3793" i="15"/>
  <c r="D3794" i="15"/>
  <c r="D3795" i="15"/>
  <c r="D3796" i="15"/>
  <c r="D3797" i="15"/>
  <c r="D3798" i="15"/>
  <c r="D3799" i="15"/>
  <c r="D3800" i="15"/>
  <c r="D3801" i="15"/>
  <c r="D3802" i="15"/>
  <c r="D3803" i="15"/>
  <c r="D3804" i="15"/>
  <c r="D3805" i="15"/>
  <c r="D3806" i="15"/>
  <c r="D3807" i="15"/>
  <c r="D3808" i="15"/>
  <c r="D3809" i="15"/>
  <c r="D3810" i="15"/>
  <c r="D3811" i="15"/>
  <c r="D3812" i="15"/>
  <c r="D3813" i="15"/>
  <c r="D3814" i="15"/>
  <c r="D3815" i="15"/>
  <c r="D3816" i="15"/>
  <c r="D3817" i="15"/>
  <c r="D3818" i="15"/>
  <c r="D3819" i="15"/>
  <c r="D3820" i="15"/>
  <c r="D3821" i="15"/>
  <c r="D3822" i="15"/>
  <c r="D3823" i="15"/>
  <c r="D3824" i="15"/>
  <c r="D3825" i="15"/>
  <c r="D3826" i="15"/>
  <c r="D3827" i="15"/>
  <c r="D3828" i="15"/>
  <c r="D3829" i="15"/>
  <c r="D3830" i="15"/>
  <c r="D3831" i="15"/>
  <c r="D3832" i="15"/>
  <c r="D3833" i="15"/>
  <c r="D3834" i="15"/>
  <c r="D3835" i="15"/>
  <c r="D3836" i="15"/>
  <c r="D3837" i="15"/>
  <c r="D3838" i="15"/>
  <c r="D3839" i="15"/>
  <c r="D3840" i="15"/>
  <c r="D3841" i="15"/>
  <c r="D3842" i="15"/>
  <c r="D3843" i="15"/>
  <c r="D3844" i="15"/>
  <c r="D3845" i="15"/>
  <c r="D3846" i="15"/>
  <c r="D3847" i="15"/>
  <c r="D3848" i="15"/>
  <c r="D3849" i="15"/>
  <c r="D3850" i="15"/>
  <c r="D3851" i="15"/>
  <c r="D3852" i="15"/>
  <c r="D3853" i="15"/>
  <c r="D3854" i="15"/>
  <c r="D3855" i="15"/>
  <c r="D3856" i="15"/>
  <c r="D3857" i="15"/>
  <c r="D3858" i="15"/>
  <c r="D3859" i="15"/>
  <c r="D3860" i="15"/>
  <c r="D3861" i="15"/>
  <c r="D3862" i="15"/>
  <c r="D3863" i="15"/>
  <c r="D3864" i="15"/>
  <c r="D3865" i="15"/>
  <c r="D3866" i="15"/>
  <c r="D3867" i="15"/>
  <c r="D3868" i="15"/>
  <c r="D3869" i="15"/>
  <c r="D3870" i="15"/>
  <c r="D3871" i="15"/>
  <c r="D3872" i="15"/>
  <c r="D3873" i="15"/>
  <c r="D3874" i="15"/>
  <c r="D3875" i="15"/>
  <c r="D3876" i="15"/>
  <c r="D3877" i="15"/>
  <c r="D3878" i="15"/>
  <c r="D3879" i="15"/>
  <c r="D3880" i="15"/>
  <c r="D3881" i="15"/>
  <c r="D3882" i="15"/>
  <c r="D3883" i="15"/>
  <c r="D3884" i="15"/>
  <c r="D3885" i="15"/>
  <c r="D3886" i="15"/>
  <c r="D3887" i="15"/>
  <c r="D3888" i="15"/>
  <c r="D3889" i="15"/>
  <c r="D3890" i="15"/>
  <c r="D3891" i="15"/>
  <c r="D3892" i="15"/>
  <c r="D3893" i="15"/>
  <c r="D3894" i="15"/>
  <c r="D3895" i="15"/>
  <c r="D3896" i="15"/>
  <c r="D3897" i="15"/>
  <c r="D3898" i="15"/>
  <c r="D3899" i="15"/>
  <c r="D3900" i="15"/>
  <c r="D3901" i="15"/>
  <c r="D3902" i="15"/>
  <c r="D3903" i="15"/>
  <c r="D3904" i="15"/>
  <c r="D3905" i="15"/>
  <c r="D3906" i="15"/>
  <c r="D3907" i="15"/>
  <c r="D3908" i="15"/>
  <c r="D3909" i="15"/>
  <c r="D3910" i="15"/>
  <c r="D3911" i="15"/>
  <c r="D3912" i="15"/>
  <c r="D3913" i="15"/>
  <c r="D3914" i="15"/>
  <c r="D3915" i="15"/>
  <c r="D3916" i="15"/>
  <c r="D3917" i="15"/>
  <c r="D3918" i="15"/>
  <c r="D3919" i="15"/>
  <c r="D3920" i="15"/>
  <c r="D3921" i="15"/>
  <c r="D3922" i="15"/>
  <c r="D3923" i="15"/>
  <c r="D3924" i="15"/>
  <c r="D3925" i="15"/>
  <c r="D3926" i="15"/>
  <c r="D3927" i="15"/>
  <c r="D3928" i="15"/>
  <c r="D3929" i="15"/>
  <c r="D3930" i="15"/>
  <c r="D3931" i="15"/>
  <c r="D3932" i="15"/>
  <c r="D3933" i="15"/>
  <c r="D3934" i="15"/>
  <c r="D3935" i="15"/>
  <c r="D3936" i="15"/>
  <c r="D3937" i="15"/>
  <c r="D3938" i="15"/>
  <c r="D3939" i="15"/>
  <c r="D3940" i="15"/>
  <c r="D3941" i="15"/>
  <c r="D3942" i="15"/>
  <c r="D3943" i="15"/>
  <c r="D3944" i="15"/>
  <c r="D3945" i="15"/>
  <c r="D3946" i="15"/>
  <c r="D3947" i="15"/>
  <c r="D3948" i="15"/>
  <c r="D3949" i="15"/>
  <c r="D3950" i="15"/>
  <c r="D3951" i="15"/>
  <c r="D3952" i="15"/>
  <c r="D3953" i="15"/>
  <c r="D3954" i="15"/>
  <c r="D3955" i="15"/>
  <c r="D3956" i="15"/>
  <c r="D3957" i="15"/>
  <c r="D3958" i="15"/>
  <c r="D3959" i="15"/>
  <c r="D3960" i="15"/>
  <c r="D3961" i="15"/>
  <c r="D3962" i="15"/>
  <c r="D3963" i="15"/>
  <c r="D3964" i="15"/>
  <c r="D3965" i="15"/>
  <c r="D3966" i="15"/>
  <c r="D3967" i="15"/>
  <c r="D3968" i="15"/>
  <c r="D3969" i="15"/>
  <c r="D3970" i="15"/>
  <c r="D3971" i="15"/>
  <c r="D3972" i="15"/>
  <c r="D3973" i="15"/>
  <c r="D3974" i="15"/>
  <c r="D3975" i="15"/>
  <c r="D3976" i="15"/>
  <c r="D3977" i="15"/>
  <c r="D3978" i="15"/>
  <c r="D3979" i="15"/>
  <c r="D3980" i="15"/>
  <c r="D3981" i="15"/>
  <c r="D3982" i="15"/>
  <c r="D3983" i="15"/>
  <c r="D3984" i="15"/>
  <c r="D3985" i="15"/>
  <c r="D3986" i="15"/>
  <c r="D3987" i="15"/>
  <c r="D3988" i="15"/>
  <c r="D3989" i="15"/>
  <c r="D3990" i="15"/>
  <c r="D3991" i="15"/>
  <c r="D3992" i="15"/>
  <c r="D3993" i="15"/>
  <c r="D3994" i="15"/>
  <c r="D3995" i="15"/>
  <c r="D3996" i="15"/>
  <c r="D3997" i="15"/>
  <c r="D3998" i="15"/>
  <c r="D3999" i="15"/>
  <c r="D4000" i="15"/>
  <c r="D4001" i="15"/>
  <c r="D4002" i="15"/>
  <c r="D4003" i="15"/>
  <c r="D4004" i="15"/>
  <c r="D4005" i="15"/>
  <c r="D4006" i="15"/>
  <c r="D4007" i="15"/>
  <c r="D4008" i="15"/>
  <c r="D4009" i="15"/>
  <c r="D4010" i="15"/>
  <c r="D4011" i="15"/>
  <c r="D4012" i="15"/>
  <c r="D4013" i="15"/>
  <c r="D4014" i="15"/>
  <c r="D4015" i="15"/>
  <c r="D4016" i="15"/>
  <c r="D4017" i="15"/>
  <c r="D4018" i="15"/>
  <c r="D4019" i="15"/>
  <c r="D4020" i="15"/>
  <c r="D4021" i="15"/>
  <c r="D4022" i="15"/>
  <c r="D4023" i="15"/>
  <c r="D4024" i="15"/>
  <c r="D4025" i="15"/>
  <c r="D4026" i="15"/>
  <c r="D4027" i="15"/>
  <c r="D4028" i="15"/>
  <c r="D4029" i="15"/>
  <c r="D4030" i="15"/>
  <c r="D4031" i="15"/>
  <c r="D4032" i="15"/>
  <c r="D4033" i="15"/>
  <c r="D4034" i="15"/>
  <c r="D4035" i="15"/>
  <c r="D4036" i="15"/>
  <c r="D4037" i="15"/>
  <c r="D4038" i="15"/>
  <c r="D4039" i="15"/>
  <c r="D4040" i="15"/>
  <c r="D4041" i="15"/>
  <c r="D4042" i="15"/>
  <c r="D4043" i="15"/>
  <c r="D4044" i="15"/>
  <c r="D4045" i="15"/>
  <c r="D4046" i="15"/>
  <c r="D4047" i="15"/>
  <c r="D4048" i="15"/>
  <c r="D4049" i="15"/>
  <c r="D4050" i="15"/>
  <c r="D4051" i="15"/>
  <c r="D4052" i="15"/>
  <c r="D4053" i="15"/>
  <c r="D4054" i="15"/>
  <c r="D4055" i="15"/>
  <c r="D4056" i="15"/>
  <c r="D4057" i="15"/>
  <c r="D4058" i="15"/>
  <c r="D4059" i="15"/>
  <c r="D4060" i="15"/>
  <c r="D4061" i="15"/>
  <c r="D4062" i="15"/>
  <c r="D4063" i="15"/>
  <c r="D4064" i="15"/>
  <c r="D4065" i="15"/>
  <c r="D4066" i="15"/>
  <c r="D4067" i="15"/>
  <c r="D4068" i="15"/>
  <c r="D4069" i="15"/>
  <c r="D4070" i="15"/>
  <c r="D4071" i="15"/>
  <c r="D4072" i="15"/>
  <c r="D4073" i="15"/>
  <c r="D4074" i="15"/>
  <c r="D4075" i="15"/>
  <c r="D4076" i="15"/>
  <c r="D4077" i="15"/>
  <c r="D4078" i="15"/>
  <c r="D4079" i="15"/>
  <c r="D4080" i="15"/>
  <c r="D4081" i="15"/>
  <c r="D4082" i="15"/>
  <c r="D4083" i="15"/>
  <c r="D4084" i="15"/>
  <c r="D4085" i="15"/>
  <c r="D4086" i="15"/>
  <c r="D4087" i="15"/>
  <c r="D4088" i="15"/>
  <c r="D4089" i="15"/>
  <c r="D4090" i="15"/>
  <c r="D4091" i="15"/>
  <c r="D4092" i="15"/>
  <c r="D4093" i="15"/>
  <c r="D4094" i="15"/>
  <c r="D4095" i="15"/>
  <c r="D4096" i="15"/>
  <c r="D4097" i="15"/>
  <c r="D4098" i="15"/>
  <c r="D4099" i="15"/>
  <c r="D4100" i="15"/>
  <c r="D4101" i="15"/>
  <c r="D4102" i="15"/>
  <c r="D4103" i="15"/>
  <c r="D4104" i="15"/>
  <c r="D4105" i="15"/>
  <c r="D4106" i="15"/>
  <c r="D4107" i="15"/>
  <c r="D4108" i="15"/>
  <c r="D4109" i="15"/>
  <c r="D4110" i="15"/>
  <c r="D4111" i="15"/>
  <c r="D4112" i="15"/>
  <c r="D4113" i="15"/>
  <c r="D4114" i="15"/>
  <c r="D4115" i="15"/>
  <c r="D4116" i="15"/>
  <c r="D4117" i="15"/>
  <c r="D4118" i="15"/>
  <c r="D4119" i="15"/>
  <c r="D4120" i="15"/>
  <c r="D4121" i="15"/>
  <c r="D4122" i="15"/>
  <c r="D4123" i="15"/>
  <c r="D4124" i="15"/>
  <c r="D4125" i="15"/>
  <c r="D4126" i="15"/>
  <c r="D4127" i="15"/>
  <c r="D4128" i="15"/>
  <c r="D4129" i="15"/>
  <c r="D4130" i="15"/>
  <c r="D4131" i="15"/>
  <c r="D4132" i="15"/>
  <c r="D4133" i="15"/>
  <c r="D4134" i="15"/>
  <c r="D4135" i="15"/>
  <c r="D4136" i="15"/>
  <c r="D4137" i="15"/>
  <c r="D4138" i="15"/>
  <c r="D4139" i="15"/>
  <c r="D4140" i="15"/>
  <c r="D4141" i="15"/>
  <c r="D4142" i="15"/>
  <c r="D4143" i="15"/>
  <c r="D4144" i="15"/>
  <c r="D4145" i="15"/>
  <c r="D4146" i="15"/>
  <c r="D4147" i="15"/>
  <c r="D4148" i="15"/>
  <c r="D4149" i="15"/>
  <c r="D4150" i="15"/>
  <c r="D4151" i="15"/>
  <c r="D4152" i="15"/>
  <c r="D4153" i="15"/>
  <c r="D4154" i="15"/>
  <c r="D4155" i="15"/>
  <c r="D4156" i="15"/>
  <c r="D4157" i="15"/>
  <c r="D4158" i="15"/>
  <c r="D4159" i="15"/>
  <c r="D4160" i="15"/>
  <c r="D4161" i="15"/>
  <c r="D4162" i="15"/>
  <c r="D4163" i="15"/>
  <c r="D4164" i="15"/>
  <c r="D4165" i="15"/>
  <c r="D4166" i="15"/>
  <c r="D4167" i="15"/>
  <c r="D4168" i="15"/>
  <c r="D4169" i="15"/>
  <c r="D4170" i="15"/>
  <c r="D4171" i="15"/>
  <c r="D4172" i="15"/>
  <c r="D4173" i="15"/>
  <c r="D4174" i="15"/>
  <c r="D4175" i="15"/>
  <c r="D4176" i="15"/>
  <c r="D4177" i="15"/>
  <c r="D4178" i="15"/>
  <c r="D4179" i="15"/>
  <c r="D4180" i="15"/>
  <c r="D4181" i="15"/>
  <c r="D4182" i="15"/>
  <c r="D4183" i="15"/>
  <c r="D4184" i="15"/>
  <c r="D4185" i="15"/>
  <c r="D4186" i="15"/>
  <c r="D4187" i="15"/>
  <c r="D4188" i="15"/>
  <c r="D4189" i="15"/>
  <c r="D4190" i="15"/>
  <c r="D4191" i="15"/>
  <c r="D4192" i="15"/>
  <c r="D4193" i="15"/>
  <c r="D4194" i="15"/>
  <c r="D4195" i="15"/>
  <c r="D4196" i="15"/>
  <c r="D4197" i="15"/>
  <c r="D4198" i="15"/>
  <c r="D4199" i="15"/>
  <c r="D4200" i="15"/>
  <c r="D4201" i="15"/>
  <c r="D4202" i="15"/>
  <c r="D4203" i="15"/>
  <c r="D4204" i="15"/>
  <c r="D4205" i="15"/>
  <c r="D4206" i="15"/>
  <c r="D4207" i="15"/>
  <c r="D4208" i="15"/>
  <c r="D4209" i="15"/>
  <c r="D4210" i="15"/>
  <c r="D4211" i="15"/>
  <c r="D4212" i="15"/>
  <c r="D4213" i="15"/>
  <c r="D4214" i="15"/>
  <c r="D4215" i="15"/>
  <c r="D4216" i="15"/>
  <c r="D4217" i="15"/>
  <c r="D4218" i="15"/>
  <c r="D4219" i="15"/>
  <c r="D4220" i="15"/>
  <c r="D4221" i="15"/>
  <c r="D4222" i="15"/>
  <c r="D4223" i="15"/>
  <c r="D4224" i="15"/>
  <c r="D4225" i="15"/>
  <c r="D4226" i="15"/>
  <c r="D4227" i="15"/>
  <c r="D4228" i="15"/>
  <c r="D4229" i="15"/>
  <c r="D4230" i="15"/>
  <c r="D4231" i="15"/>
  <c r="D4232" i="15"/>
  <c r="D4233" i="15"/>
  <c r="D4234" i="15"/>
  <c r="D4235" i="15"/>
  <c r="D4236" i="15"/>
  <c r="D4237" i="15"/>
  <c r="D4238" i="15"/>
  <c r="D4239" i="15"/>
  <c r="D4240" i="15"/>
  <c r="D4241" i="15"/>
  <c r="D4242" i="15"/>
  <c r="D4243" i="15"/>
  <c r="D4244" i="15"/>
  <c r="D4245" i="15"/>
  <c r="D4246" i="15"/>
  <c r="D4247" i="15"/>
  <c r="D4248" i="15"/>
  <c r="D4249" i="15"/>
  <c r="D4250" i="15"/>
  <c r="D4251" i="15"/>
  <c r="D4252" i="15"/>
  <c r="D4253" i="15"/>
  <c r="D4254" i="15"/>
  <c r="D4255" i="15"/>
  <c r="D4256" i="15"/>
  <c r="D4257" i="15"/>
  <c r="D4258" i="15"/>
  <c r="D4259" i="15"/>
  <c r="D4260" i="15"/>
  <c r="D4261" i="15"/>
  <c r="D4262" i="15"/>
  <c r="D4263" i="15"/>
  <c r="D4264" i="15"/>
  <c r="D4265" i="15"/>
  <c r="D4266" i="15"/>
  <c r="D4267" i="15"/>
  <c r="D4268" i="15"/>
  <c r="D4269" i="15"/>
  <c r="D4270" i="15"/>
  <c r="D4271" i="15"/>
  <c r="D4272" i="15"/>
  <c r="D4273" i="15"/>
  <c r="D4274" i="15"/>
  <c r="D4275" i="15"/>
  <c r="D4276" i="15"/>
  <c r="D4277" i="15"/>
  <c r="D4278" i="15"/>
  <c r="D4279" i="15"/>
  <c r="D4280" i="15"/>
  <c r="D4281" i="15"/>
  <c r="D4282" i="15"/>
  <c r="D4283" i="15"/>
  <c r="D4284" i="15"/>
  <c r="D4285" i="15"/>
  <c r="D4286" i="15"/>
  <c r="D4287" i="15"/>
  <c r="D4288" i="15"/>
  <c r="D4289" i="15"/>
  <c r="D4290" i="15"/>
  <c r="D4291" i="15"/>
  <c r="D4292" i="15"/>
  <c r="D4293" i="15"/>
  <c r="D4294" i="15"/>
  <c r="D4295" i="15"/>
  <c r="D4296" i="15"/>
  <c r="D4297" i="15"/>
  <c r="D4298" i="15"/>
  <c r="D4299" i="15"/>
  <c r="D4300" i="15"/>
  <c r="D4301" i="15"/>
  <c r="D4302" i="15"/>
  <c r="D4303" i="15"/>
  <c r="D4304" i="15"/>
  <c r="D4305" i="15"/>
  <c r="D4306" i="15"/>
  <c r="D4307" i="15"/>
  <c r="D4308" i="15"/>
  <c r="D4309" i="15"/>
  <c r="D4310" i="15"/>
  <c r="D4311" i="15"/>
  <c r="D4312" i="15"/>
  <c r="D4313" i="15"/>
  <c r="D4314" i="15"/>
  <c r="D4315" i="15"/>
  <c r="D4316" i="15"/>
  <c r="D4317" i="15"/>
  <c r="D4318" i="15"/>
  <c r="D4319" i="15"/>
  <c r="D4320" i="15"/>
  <c r="D4321" i="15"/>
  <c r="D4322" i="15"/>
  <c r="D4323" i="15"/>
  <c r="D4324" i="15"/>
  <c r="D4325" i="15"/>
  <c r="D4326" i="15"/>
  <c r="D4327" i="15"/>
  <c r="D4328" i="15"/>
  <c r="D4329" i="15"/>
  <c r="D4330" i="15"/>
  <c r="D4331" i="15"/>
  <c r="D4332" i="15"/>
  <c r="D4333" i="15"/>
  <c r="D4334" i="15"/>
  <c r="D4335" i="15"/>
  <c r="D4336" i="15"/>
  <c r="D4337" i="15"/>
  <c r="D4338" i="15"/>
  <c r="D4339" i="15"/>
  <c r="D4340" i="15"/>
  <c r="D4341" i="15"/>
  <c r="D4342" i="15"/>
  <c r="D4343" i="15"/>
  <c r="D4344" i="15"/>
  <c r="D4345" i="15"/>
  <c r="D4346" i="15"/>
  <c r="D4347" i="15"/>
  <c r="D4348" i="15"/>
  <c r="D4349" i="15"/>
  <c r="D4350" i="15"/>
  <c r="D4351" i="15"/>
  <c r="D4352" i="15"/>
  <c r="D4353" i="15"/>
  <c r="D4354" i="15"/>
  <c r="D4355" i="15"/>
  <c r="D4356" i="15"/>
  <c r="D4357" i="15"/>
  <c r="D4358" i="15"/>
  <c r="D4359" i="15"/>
  <c r="D4360" i="15"/>
  <c r="D4361" i="15"/>
  <c r="D4362" i="15"/>
  <c r="D4363" i="15"/>
  <c r="D4364" i="15"/>
  <c r="D4365" i="15"/>
  <c r="D4366" i="15"/>
  <c r="D4367" i="15"/>
  <c r="D4368" i="15"/>
  <c r="D4369" i="15"/>
  <c r="D4370" i="15"/>
  <c r="D4371" i="15"/>
  <c r="D4372" i="15"/>
  <c r="D4373" i="15"/>
  <c r="D4374" i="15"/>
  <c r="D4375" i="15"/>
  <c r="D4376" i="15"/>
  <c r="D4377" i="15"/>
  <c r="D4378" i="15"/>
  <c r="D4379" i="15"/>
  <c r="D4380" i="15"/>
  <c r="D4381" i="15"/>
  <c r="D4382" i="15"/>
  <c r="D4383" i="15"/>
  <c r="D4384" i="15"/>
  <c r="D4385" i="15"/>
  <c r="D4386" i="15"/>
  <c r="D4387" i="15"/>
  <c r="D4388" i="15"/>
  <c r="D4389" i="15"/>
  <c r="D4390" i="15"/>
  <c r="D4391" i="15"/>
  <c r="D4392" i="15"/>
  <c r="D4393" i="15"/>
  <c r="D4394" i="15"/>
  <c r="D4395" i="15"/>
  <c r="D4396" i="15"/>
  <c r="D4397" i="15"/>
  <c r="D4398" i="15"/>
  <c r="D4399" i="15"/>
  <c r="D4400" i="15"/>
  <c r="D4401" i="15"/>
  <c r="D4402" i="15"/>
  <c r="D4403" i="15"/>
  <c r="D4404" i="15"/>
  <c r="D4405" i="15"/>
  <c r="D4406" i="15"/>
  <c r="D4407" i="15"/>
  <c r="D4408" i="15"/>
  <c r="D4409" i="15"/>
  <c r="D4410" i="15"/>
  <c r="D4411" i="15"/>
  <c r="D4412" i="15"/>
  <c r="D4413" i="15"/>
  <c r="D4414" i="15"/>
  <c r="D4415" i="15"/>
  <c r="D4416" i="15"/>
  <c r="D4417" i="15"/>
  <c r="D4418" i="15"/>
  <c r="D4419" i="15"/>
  <c r="D4420" i="15"/>
  <c r="D4421" i="15"/>
  <c r="D4422" i="15"/>
  <c r="D4423" i="15"/>
  <c r="D4424" i="15"/>
  <c r="D4425" i="15"/>
  <c r="D4426" i="15"/>
  <c r="D4427" i="15"/>
  <c r="D4428" i="15"/>
  <c r="D4429" i="15"/>
  <c r="D4430" i="15"/>
  <c r="D4431" i="15"/>
  <c r="D4432" i="15"/>
  <c r="D4433" i="15"/>
  <c r="D4434" i="15"/>
  <c r="D4435" i="15"/>
  <c r="D4436" i="15"/>
  <c r="D4437" i="15"/>
  <c r="D4438" i="15"/>
  <c r="D4439" i="15"/>
  <c r="D4440" i="15"/>
  <c r="D4441" i="15"/>
  <c r="D4442" i="15"/>
  <c r="D4443" i="15"/>
  <c r="D4444" i="15"/>
  <c r="D4445" i="15"/>
  <c r="D4446" i="15"/>
  <c r="D4447" i="15"/>
  <c r="D4448" i="15"/>
  <c r="D4449" i="15"/>
  <c r="D4450" i="15"/>
  <c r="D4451" i="15"/>
  <c r="D4452" i="15"/>
  <c r="D4453" i="15"/>
  <c r="D4454" i="15"/>
  <c r="D4455" i="15"/>
  <c r="D4456" i="15"/>
  <c r="D4457" i="15"/>
  <c r="D4458" i="15"/>
  <c r="D4459" i="15"/>
  <c r="D4460" i="15"/>
  <c r="D4461" i="15"/>
  <c r="D4462" i="15"/>
  <c r="D4463" i="15"/>
  <c r="D4464" i="15"/>
  <c r="D4465" i="15"/>
  <c r="D4466" i="15"/>
  <c r="D4467" i="15"/>
  <c r="D4468" i="15"/>
  <c r="D4469" i="15"/>
  <c r="D4470" i="15"/>
  <c r="D4471" i="15"/>
  <c r="D4472" i="15"/>
  <c r="D4473" i="15"/>
  <c r="D4474" i="15"/>
  <c r="D4475" i="15"/>
  <c r="D4476" i="15"/>
  <c r="D4477" i="15"/>
  <c r="D4478" i="15"/>
  <c r="D4479" i="15"/>
  <c r="D4480" i="15"/>
  <c r="D4481" i="15"/>
  <c r="D4482" i="15"/>
  <c r="D4483" i="15"/>
  <c r="D4484" i="15"/>
  <c r="D4485" i="15"/>
  <c r="D4486" i="15"/>
  <c r="D4487" i="15"/>
  <c r="D4488" i="15"/>
  <c r="D4489" i="15"/>
  <c r="D4490" i="15"/>
  <c r="D4491" i="15"/>
  <c r="D4492" i="15"/>
  <c r="D4493" i="15"/>
  <c r="D4494" i="15"/>
  <c r="D4495" i="15"/>
  <c r="D4496" i="15"/>
  <c r="D4497" i="15"/>
  <c r="D4498" i="15"/>
  <c r="D4499" i="15"/>
  <c r="D4500" i="15"/>
  <c r="D4501" i="15"/>
  <c r="D4502" i="15"/>
  <c r="D4503" i="15"/>
  <c r="D4504" i="15"/>
  <c r="D4505" i="15"/>
  <c r="D4506" i="15"/>
  <c r="D4507" i="15"/>
  <c r="D4508" i="15"/>
  <c r="D4509" i="15"/>
  <c r="D4510" i="15"/>
  <c r="D4511" i="15"/>
  <c r="D4512" i="15"/>
  <c r="D4513" i="15"/>
  <c r="D4514" i="15"/>
  <c r="D4515" i="15"/>
  <c r="D4516" i="15"/>
  <c r="D4517" i="15"/>
  <c r="D4518" i="15"/>
  <c r="D4519" i="15"/>
  <c r="D4520" i="15"/>
  <c r="D4521" i="15"/>
  <c r="D4522" i="15"/>
  <c r="D4523" i="15"/>
  <c r="D4524" i="15"/>
  <c r="D4525" i="15"/>
  <c r="D4526" i="15"/>
  <c r="D4527" i="15"/>
  <c r="D4528" i="15"/>
  <c r="D4529" i="15"/>
  <c r="D4530" i="15"/>
  <c r="D4531" i="15"/>
  <c r="D4532" i="15"/>
  <c r="D4533" i="15"/>
  <c r="D4534" i="15"/>
  <c r="D4535" i="15"/>
  <c r="D4536" i="15"/>
  <c r="D4537" i="15"/>
  <c r="D4538" i="15"/>
  <c r="D4539" i="15"/>
  <c r="D4540" i="15"/>
  <c r="D4541" i="15"/>
  <c r="D4542" i="15"/>
  <c r="D4543" i="15"/>
  <c r="D4544" i="15"/>
  <c r="D4545" i="15"/>
  <c r="D4546" i="15"/>
  <c r="D4547" i="15"/>
  <c r="D4548" i="15"/>
  <c r="D4549" i="15"/>
  <c r="D4550" i="15"/>
  <c r="D4551" i="15"/>
  <c r="D4552" i="15"/>
  <c r="D4553" i="15"/>
  <c r="D4554" i="15"/>
  <c r="D4555" i="15"/>
  <c r="D4556" i="15"/>
  <c r="D4557" i="15"/>
  <c r="D4558" i="15"/>
  <c r="D4559" i="15"/>
  <c r="D4560" i="15"/>
  <c r="D4561" i="15"/>
  <c r="D4562" i="15"/>
  <c r="D4563" i="15"/>
  <c r="D4564" i="15"/>
  <c r="D4565" i="15"/>
  <c r="D4566" i="15"/>
  <c r="D4567" i="15"/>
  <c r="D4568" i="15"/>
  <c r="D4569" i="15"/>
  <c r="D4570" i="15"/>
  <c r="D4571" i="15"/>
  <c r="D4572" i="15"/>
  <c r="D4573" i="15"/>
  <c r="D4574" i="15"/>
  <c r="D4575" i="15"/>
  <c r="D4576" i="15"/>
  <c r="D4577" i="15"/>
  <c r="D4578" i="15"/>
  <c r="D4579" i="15"/>
  <c r="D4580" i="15"/>
  <c r="D4581" i="15"/>
  <c r="D4582" i="15"/>
  <c r="D4583" i="15"/>
  <c r="D4584" i="15"/>
  <c r="D4585" i="15"/>
  <c r="D4586" i="15"/>
  <c r="D4587" i="15"/>
  <c r="D4588" i="15"/>
  <c r="D4589" i="15"/>
  <c r="D4590" i="15"/>
  <c r="D4591" i="15"/>
  <c r="D4592" i="15"/>
  <c r="D4593" i="15"/>
  <c r="D4594" i="15"/>
  <c r="D4595" i="15"/>
  <c r="D4596" i="15"/>
  <c r="D4597" i="15"/>
  <c r="D4598" i="15"/>
  <c r="D4599" i="15"/>
  <c r="D4600" i="15"/>
  <c r="D4601" i="15"/>
  <c r="D4602" i="15"/>
  <c r="D4603" i="15"/>
  <c r="D4604" i="15"/>
  <c r="D4605" i="15"/>
  <c r="D4606" i="15"/>
  <c r="D4607" i="15"/>
  <c r="D4608" i="15"/>
  <c r="D4609" i="15"/>
  <c r="D4610" i="15"/>
  <c r="D4611" i="15"/>
  <c r="D4612" i="15"/>
  <c r="D4613" i="15"/>
  <c r="D4614" i="15"/>
  <c r="D4615" i="15"/>
  <c r="D4616" i="15"/>
  <c r="D4617" i="15"/>
  <c r="D4618" i="15"/>
  <c r="D4619" i="15"/>
  <c r="D4620" i="15"/>
  <c r="D4621" i="15"/>
  <c r="D4622" i="15"/>
  <c r="D4623" i="15"/>
  <c r="D4624" i="15"/>
  <c r="D4625" i="15"/>
  <c r="D4626" i="15"/>
  <c r="D4627" i="15"/>
  <c r="D4628" i="15"/>
  <c r="D4629" i="15"/>
  <c r="D4630" i="15"/>
  <c r="D4631" i="15"/>
  <c r="D4632" i="15"/>
  <c r="D4633" i="15"/>
  <c r="D4634" i="15"/>
  <c r="D4635" i="15"/>
  <c r="D4636" i="15"/>
  <c r="D4637" i="15"/>
  <c r="D4638" i="15"/>
  <c r="D4639" i="15"/>
  <c r="D4640" i="15"/>
  <c r="D4641" i="15"/>
  <c r="D4642" i="15"/>
  <c r="D4643" i="15"/>
  <c r="D4644" i="15"/>
  <c r="D4645" i="15"/>
  <c r="D4646" i="15"/>
  <c r="D4647" i="15"/>
  <c r="D4648" i="15"/>
  <c r="D4649" i="15"/>
  <c r="D4650" i="15"/>
  <c r="D4651" i="15"/>
  <c r="D4652" i="15"/>
  <c r="D4653" i="15"/>
  <c r="D4654" i="15"/>
  <c r="D4655" i="15"/>
  <c r="D4656" i="15"/>
  <c r="D4657" i="15"/>
  <c r="D4658" i="15"/>
  <c r="D4659" i="15"/>
  <c r="D4660" i="15"/>
  <c r="D4661" i="15"/>
  <c r="D4662" i="15"/>
  <c r="D4663" i="15"/>
  <c r="D4664" i="15"/>
  <c r="D4665" i="15"/>
  <c r="D4666" i="15"/>
  <c r="D4667" i="15"/>
  <c r="D4668" i="15"/>
  <c r="D4669" i="15"/>
  <c r="D4670" i="15"/>
  <c r="D4671" i="15"/>
  <c r="D4672" i="15"/>
  <c r="D4673" i="15"/>
  <c r="D4674" i="15"/>
  <c r="D4675" i="15"/>
  <c r="D4676" i="15"/>
  <c r="D4677" i="15"/>
  <c r="D4678" i="15"/>
  <c r="D4679" i="15"/>
  <c r="D4680" i="15"/>
  <c r="D4681" i="15"/>
  <c r="D4682" i="15"/>
  <c r="D4683" i="15"/>
  <c r="D4684" i="15"/>
  <c r="D4685" i="15"/>
  <c r="D4686" i="15"/>
  <c r="D4687" i="15"/>
  <c r="D4688" i="15"/>
  <c r="D4689" i="15"/>
  <c r="D4690" i="15"/>
  <c r="D4691" i="15"/>
  <c r="D4692" i="15"/>
  <c r="D4693" i="15"/>
  <c r="D4694" i="15"/>
  <c r="D4695" i="15"/>
  <c r="D4696" i="15"/>
  <c r="D4697" i="15"/>
  <c r="D4698" i="15"/>
  <c r="D4699" i="15"/>
  <c r="D4700" i="15"/>
  <c r="D4701" i="15"/>
  <c r="D4702" i="15"/>
  <c r="D4703" i="15"/>
  <c r="D4704" i="15"/>
  <c r="D4705" i="15"/>
  <c r="D4706" i="15"/>
  <c r="D4707" i="15"/>
  <c r="D4708" i="15"/>
  <c r="D4709" i="15"/>
  <c r="D4710" i="15"/>
  <c r="D4711" i="15"/>
  <c r="D4712" i="15"/>
  <c r="D4713" i="15"/>
  <c r="D4714" i="15"/>
  <c r="D4715" i="15"/>
  <c r="D4716" i="15"/>
  <c r="D4717" i="15"/>
  <c r="D4718" i="15"/>
  <c r="D4719" i="15"/>
  <c r="D4720" i="15"/>
  <c r="D4721" i="15"/>
  <c r="D4722" i="15"/>
  <c r="D4723" i="15"/>
  <c r="D4724" i="15"/>
  <c r="D4725" i="15"/>
  <c r="D4726" i="15"/>
  <c r="D4727" i="15"/>
  <c r="D4728" i="15"/>
  <c r="D4729" i="15"/>
  <c r="D4730" i="15"/>
  <c r="D4731" i="15"/>
  <c r="D4732" i="15"/>
  <c r="D4733" i="15"/>
  <c r="D4734" i="15"/>
  <c r="D4735" i="15"/>
  <c r="D4736" i="15"/>
  <c r="D4737" i="15"/>
  <c r="D4738" i="15"/>
  <c r="D4739" i="15"/>
  <c r="D4740" i="15"/>
  <c r="D4741" i="15"/>
  <c r="D4742" i="15"/>
  <c r="D4743" i="15"/>
  <c r="D4744" i="15"/>
  <c r="D4745" i="15"/>
  <c r="D4746" i="15"/>
  <c r="D4747" i="15"/>
  <c r="D4748" i="15"/>
  <c r="D4749" i="15"/>
  <c r="D4750" i="15"/>
  <c r="D4751" i="15"/>
  <c r="D4752" i="15"/>
  <c r="D4753" i="15"/>
  <c r="D4754" i="15"/>
  <c r="D4755" i="15"/>
  <c r="D4756" i="15"/>
  <c r="D4757" i="15"/>
  <c r="D4758" i="15"/>
  <c r="D4759" i="15"/>
  <c r="D4760" i="15"/>
  <c r="D4761" i="15"/>
  <c r="D4762" i="15"/>
  <c r="D4763" i="15"/>
  <c r="D4764" i="15"/>
  <c r="D4765" i="15"/>
  <c r="D4766" i="15"/>
  <c r="D4767" i="15"/>
  <c r="D4768" i="15"/>
  <c r="D4769" i="15"/>
  <c r="D4770" i="15"/>
  <c r="D4771" i="15"/>
  <c r="D4772" i="15"/>
  <c r="D4773" i="15"/>
  <c r="D4774" i="15"/>
  <c r="D4775" i="15"/>
  <c r="D4776" i="15"/>
  <c r="D4777" i="15"/>
  <c r="D4778" i="15"/>
  <c r="D4779" i="15"/>
  <c r="D4780" i="15"/>
  <c r="D4781" i="15"/>
  <c r="D4782" i="15"/>
  <c r="D4783" i="15"/>
  <c r="D4784" i="15"/>
  <c r="D4785" i="15"/>
  <c r="D4786" i="15"/>
  <c r="D4787" i="15"/>
  <c r="D4788" i="15"/>
  <c r="D4789" i="15"/>
  <c r="D4790" i="15"/>
  <c r="D4791" i="15"/>
  <c r="D4792" i="15"/>
  <c r="D4793" i="15"/>
  <c r="D4794" i="15"/>
  <c r="D4795" i="15"/>
  <c r="D4796" i="15"/>
  <c r="D4797" i="15"/>
  <c r="D4798" i="15"/>
  <c r="D4799" i="15"/>
  <c r="D4800" i="15"/>
  <c r="D4801" i="15"/>
  <c r="D4802" i="15"/>
  <c r="D4803" i="15"/>
  <c r="D4804" i="15"/>
  <c r="D4805" i="15"/>
  <c r="D4806" i="15"/>
  <c r="D4807" i="15"/>
  <c r="D4808" i="15"/>
  <c r="D4809" i="15"/>
  <c r="D4810" i="15"/>
  <c r="D4811" i="15"/>
  <c r="D4812" i="15"/>
  <c r="D4813" i="15"/>
  <c r="D4814" i="15"/>
  <c r="D4815" i="15"/>
  <c r="D4816" i="15"/>
  <c r="D4817" i="15"/>
  <c r="D4818" i="15"/>
  <c r="D4819" i="15"/>
  <c r="D4820" i="15"/>
  <c r="D4821" i="15"/>
  <c r="D4822" i="15"/>
  <c r="D4823" i="15"/>
  <c r="D4824" i="15"/>
  <c r="D4825" i="15"/>
  <c r="D4826" i="15"/>
  <c r="D4827" i="15"/>
  <c r="D4828" i="15"/>
  <c r="D4829" i="15"/>
  <c r="D4830" i="15"/>
  <c r="D4831" i="15"/>
  <c r="D4832" i="15"/>
  <c r="D4833" i="15"/>
  <c r="D4834" i="15"/>
  <c r="D4835" i="15"/>
  <c r="D4836" i="15"/>
  <c r="D4837" i="15"/>
  <c r="D4838" i="15"/>
  <c r="D4839" i="15"/>
  <c r="D4840" i="15"/>
  <c r="D4841" i="15"/>
  <c r="D4842" i="15"/>
  <c r="D4843" i="15"/>
  <c r="D4844" i="15"/>
  <c r="D4845" i="15"/>
  <c r="D4846" i="15"/>
  <c r="D4847" i="15"/>
  <c r="D4848" i="15"/>
  <c r="D4849" i="15"/>
  <c r="D4850" i="15"/>
  <c r="D4851" i="15"/>
  <c r="D4852" i="15"/>
  <c r="D4853" i="15"/>
  <c r="D4854" i="15"/>
  <c r="D4855" i="15"/>
  <c r="D4856" i="15"/>
  <c r="D4857" i="15"/>
  <c r="D4858" i="15"/>
  <c r="D4859" i="15"/>
  <c r="D4860" i="15"/>
  <c r="D4861" i="15"/>
  <c r="D4862" i="15"/>
  <c r="D4863" i="15"/>
  <c r="D4864" i="15"/>
  <c r="D4865" i="15"/>
  <c r="D4866" i="15"/>
  <c r="D4867" i="15"/>
  <c r="D4868" i="15"/>
  <c r="D4869" i="15"/>
  <c r="D4870" i="15"/>
  <c r="D4871" i="15"/>
  <c r="D4872" i="15"/>
  <c r="D4873" i="15"/>
  <c r="D4874" i="15"/>
  <c r="D4875" i="15"/>
  <c r="D4876" i="15"/>
  <c r="D4877" i="15"/>
  <c r="D4878" i="15"/>
  <c r="D4879" i="15"/>
  <c r="D4880" i="15"/>
  <c r="D4881" i="15"/>
  <c r="D4882" i="15"/>
  <c r="D4883" i="15"/>
  <c r="D4884" i="15"/>
  <c r="D4885" i="15"/>
  <c r="D4886" i="15"/>
  <c r="D4887" i="15"/>
  <c r="D4888" i="15"/>
  <c r="D4889" i="15"/>
  <c r="D4890" i="15"/>
  <c r="D4891" i="15"/>
  <c r="D4892" i="15"/>
  <c r="D4893" i="15"/>
  <c r="D4894" i="15"/>
  <c r="D4895" i="15"/>
  <c r="D4896" i="15"/>
  <c r="D4897" i="15"/>
  <c r="D4898" i="15"/>
  <c r="D4899" i="15"/>
  <c r="D4900" i="15"/>
  <c r="D4901" i="15"/>
  <c r="D4902" i="15"/>
  <c r="D4903" i="15"/>
  <c r="D4904" i="15"/>
  <c r="D4905" i="15"/>
  <c r="D4906" i="15"/>
  <c r="D4907" i="15"/>
  <c r="D4908" i="15"/>
  <c r="D4909" i="15"/>
  <c r="D4910" i="15"/>
  <c r="D4911" i="15"/>
  <c r="D4912" i="15"/>
  <c r="D4913" i="15"/>
  <c r="D4914" i="15"/>
  <c r="D4915" i="15"/>
  <c r="D4916" i="15"/>
  <c r="D4917" i="15"/>
  <c r="D4918" i="15"/>
  <c r="D4919" i="15"/>
  <c r="D4920" i="15"/>
  <c r="D4921" i="15"/>
  <c r="D4922" i="15"/>
  <c r="D4923" i="15"/>
  <c r="D4924" i="15"/>
  <c r="D4925" i="15"/>
  <c r="D4926" i="15"/>
  <c r="D4927" i="15"/>
  <c r="D4928" i="15"/>
  <c r="D4929" i="15"/>
  <c r="D4930" i="15"/>
  <c r="D4931" i="15"/>
  <c r="D4932" i="15"/>
  <c r="D4933" i="15"/>
  <c r="D4934" i="15"/>
  <c r="D4935" i="15"/>
  <c r="D4936" i="15"/>
  <c r="D4937" i="15"/>
  <c r="D4938" i="15"/>
  <c r="D4939" i="15"/>
  <c r="D4940" i="15"/>
  <c r="D4941" i="15"/>
  <c r="D4942" i="15"/>
  <c r="D4943" i="15"/>
  <c r="D4944" i="15"/>
  <c r="D4945" i="15"/>
  <c r="D4946" i="15"/>
  <c r="D4947" i="15"/>
  <c r="D4948" i="15"/>
  <c r="D4949" i="15"/>
  <c r="D4950" i="15"/>
  <c r="D4951" i="15"/>
  <c r="D4952" i="15"/>
  <c r="D4953" i="15"/>
  <c r="D4954" i="15"/>
  <c r="D4955" i="15"/>
  <c r="D4956" i="15"/>
  <c r="D4957" i="15"/>
  <c r="D4958" i="15"/>
  <c r="D4959" i="15"/>
  <c r="D4960" i="15"/>
  <c r="D4961" i="15"/>
  <c r="D4962" i="15"/>
  <c r="D4963" i="15"/>
  <c r="D4964" i="15"/>
  <c r="D4965" i="15"/>
  <c r="D4966" i="15"/>
  <c r="D4967" i="15"/>
  <c r="D4968" i="15"/>
  <c r="D4969" i="15"/>
  <c r="D4970" i="15"/>
  <c r="D4971" i="15"/>
  <c r="D4972" i="15"/>
  <c r="D4973" i="15"/>
  <c r="D4974" i="15"/>
  <c r="D4975" i="15"/>
  <c r="D4976" i="15"/>
  <c r="D4977" i="15"/>
  <c r="D4978" i="15"/>
  <c r="D4979" i="15"/>
  <c r="D4980" i="15"/>
  <c r="D4981" i="15"/>
  <c r="D4982" i="15"/>
  <c r="D4983" i="15"/>
  <c r="D4984" i="15"/>
  <c r="D4985" i="15"/>
  <c r="D4986" i="15"/>
  <c r="D4987" i="15"/>
  <c r="D4988" i="15"/>
  <c r="D4989" i="15"/>
  <c r="D4990" i="15"/>
  <c r="D4991" i="15"/>
  <c r="D4992" i="15"/>
  <c r="D4993" i="15"/>
  <c r="D4994" i="15"/>
  <c r="D4995" i="15"/>
  <c r="D4996" i="15"/>
  <c r="D4997" i="15"/>
  <c r="D4998" i="15"/>
  <c r="D4999" i="15"/>
  <c r="D5000" i="15"/>
  <c r="D5001" i="15"/>
  <c r="D5002" i="15"/>
  <c r="D5003" i="15"/>
  <c r="D5004" i="15"/>
  <c r="D5005" i="15"/>
  <c r="D5006" i="15"/>
  <c r="D5007" i="15"/>
  <c r="D5008" i="15"/>
  <c r="D5009" i="15"/>
  <c r="D5010" i="15"/>
  <c r="D5011" i="15"/>
  <c r="D5012" i="15"/>
  <c r="D5013" i="15"/>
  <c r="D5014" i="15"/>
  <c r="D5015" i="15"/>
  <c r="D5016" i="15"/>
  <c r="D5017" i="15"/>
  <c r="D5018" i="15"/>
  <c r="D5019" i="15"/>
  <c r="D5020" i="15"/>
  <c r="D5021" i="15"/>
  <c r="D5022" i="15"/>
  <c r="D5023" i="15"/>
  <c r="D5024" i="15"/>
  <c r="D5025" i="15"/>
  <c r="D5026" i="15"/>
  <c r="D5027" i="15"/>
  <c r="D5028" i="15"/>
  <c r="D5029" i="15"/>
  <c r="D5030" i="15"/>
  <c r="D5031" i="15"/>
  <c r="D5032" i="15"/>
  <c r="D5033" i="15"/>
  <c r="D5034" i="15"/>
  <c r="D5035" i="15"/>
  <c r="D5036" i="15"/>
  <c r="D5037" i="15"/>
  <c r="D5038" i="15"/>
  <c r="D5039" i="15"/>
  <c r="D5040" i="15"/>
  <c r="D5041" i="15"/>
  <c r="D5042" i="15"/>
  <c r="D5043" i="15"/>
  <c r="D5044" i="15"/>
  <c r="D5045" i="15"/>
  <c r="D5046" i="15"/>
  <c r="D5047" i="15"/>
  <c r="D5048" i="15"/>
  <c r="D5049" i="15"/>
  <c r="D5050" i="15"/>
  <c r="D5051" i="15"/>
  <c r="D5052" i="15"/>
  <c r="D5053" i="15"/>
  <c r="D5054" i="15"/>
  <c r="D5055" i="15"/>
  <c r="D5056" i="15"/>
  <c r="D5057" i="15"/>
  <c r="D5058" i="15"/>
  <c r="D5059" i="15"/>
  <c r="D5060" i="15"/>
  <c r="D5061" i="15"/>
  <c r="D5062" i="15"/>
  <c r="D5063" i="15"/>
  <c r="D5064" i="15"/>
  <c r="D5065" i="15"/>
  <c r="D5066" i="15"/>
  <c r="D5067" i="15"/>
  <c r="D5068" i="15"/>
  <c r="D5069" i="15"/>
  <c r="D5070" i="15"/>
  <c r="D5071" i="15"/>
  <c r="D5072" i="15"/>
  <c r="D5073" i="15"/>
  <c r="D5074" i="15"/>
  <c r="D5075" i="15"/>
  <c r="D5076" i="15"/>
  <c r="D5077" i="15"/>
  <c r="D5078" i="15"/>
  <c r="D5079" i="15"/>
  <c r="D5080" i="15"/>
  <c r="D5081" i="15"/>
  <c r="D5082" i="15"/>
  <c r="D5083" i="15"/>
  <c r="D5084" i="15"/>
  <c r="D5085" i="15"/>
  <c r="D5086" i="15"/>
  <c r="D5087" i="15"/>
  <c r="D5088" i="15"/>
  <c r="D5089" i="15"/>
  <c r="D5090" i="15"/>
  <c r="D5091" i="15"/>
  <c r="D5092" i="15"/>
  <c r="D5093" i="15"/>
  <c r="D5094" i="15"/>
  <c r="D5095" i="15"/>
  <c r="D5096" i="15"/>
  <c r="D5097" i="15"/>
  <c r="D5098" i="15"/>
  <c r="D5099" i="15"/>
  <c r="D5100" i="15"/>
  <c r="D5101" i="15"/>
  <c r="D5102" i="15"/>
  <c r="D5103" i="15"/>
  <c r="D5104" i="15"/>
  <c r="D5105" i="15"/>
  <c r="D5106" i="15"/>
  <c r="D5107" i="15"/>
  <c r="D5108" i="15"/>
  <c r="D5109" i="15"/>
  <c r="D5110" i="15"/>
  <c r="D5111" i="15"/>
  <c r="D5112" i="15"/>
  <c r="D5113" i="15"/>
  <c r="D5114" i="15"/>
  <c r="D5115" i="15"/>
  <c r="D5116" i="15"/>
  <c r="D5117" i="15"/>
  <c r="D5118" i="15"/>
  <c r="D5119" i="15"/>
  <c r="D5120" i="15"/>
  <c r="D5121" i="15"/>
  <c r="D5122" i="15"/>
  <c r="D5123" i="15"/>
  <c r="D5124" i="15"/>
  <c r="D5125" i="15"/>
  <c r="D5126" i="15"/>
  <c r="D5127" i="15"/>
  <c r="D5128" i="15"/>
  <c r="D5129" i="15"/>
  <c r="D5130" i="15"/>
  <c r="D5131" i="15"/>
  <c r="D5132" i="15"/>
  <c r="D5133" i="15"/>
  <c r="D5134" i="15"/>
  <c r="D5135" i="15"/>
  <c r="D5136" i="15"/>
  <c r="D5137" i="15"/>
  <c r="D5138" i="15"/>
  <c r="D5139" i="15"/>
  <c r="D5140" i="15"/>
  <c r="D5141" i="15"/>
  <c r="D5142" i="15"/>
  <c r="D5143" i="15"/>
  <c r="D5144" i="15"/>
  <c r="D5145" i="15"/>
  <c r="D5146" i="15"/>
  <c r="D5147" i="15"/>
  <c r="D5148" i="15"/>
  <c r="D5149" i="15"/>
  <c r="D5150" i="15"/>
  <c r="D5151" i="15"/>
  <c r="D5152" i="15"/>
  <c r="D5153" i="15"/>
  <c r="D5154" i="15"/>
  <c r="D5155" i="15"/>
  <c r="D5156" i="15"/>
  <c r="D5157" i="15"/>
  <c r="D5158" i="15"/>
  <c r="D5159" i="15"/>
  <c r="D5160" i="15"/>
  <c r="D5161" i="15"/>
  <c r="D5162" i="15"/>
  <c r="D5163" i="15"/>
  <c r="D5164" i="15"/>
  <c r="D5165" i="15"/>
  <c r="D5166" i="15"/>
  <c r="D5167" i="15"/>
  <c r="D5168" i="15"/>
  <c r="D5169" i="15"/>
  <c r="D5170" i="15"/>
  <c r="D5171" i="15"/>
  <c r="D5172" i="15"/>
  <c r="D5173" i="15"/>
  <c r="D5174" i="15"/>
  <c r="D5175" i="15"/>
  <c r="D5176" i="15"/>
  <c r="D5177" i="15"/>
  <c r="D5178" i="15"/>
  <c r="D5179" i="15"/>
  <c r="D5180" i="15"/>
  <c r="D5181" i="15"/>
  <c r="D5182" i="15"/>
  <c r="D5183" i="15"/>
  <c r="D5184" i="15"/>
  <c r="D5185" i="15"/>
  <c r="D5186" i="15"/>
  <c r="D5187" i="15"/>
  <c r="D5188" i="15"/>
  <c r="D5189" i="15"/>
  <c r="D5190" i="15"/>
  <c r="D5191" i="15"/>
  <c r="D5192" i="15"/>
  <c r="D5193" i="15"/>
  <c r="D5194" i="15"/>
  <c r="D5195" i="15"/>
  <c r="D5196" i="15"/>
  <c r="D5197" i="15"/>
  <c r="D5198" i="15"/>
  <c r="D5199" i="15"/>
  <c r="D5200" i="15"/>
  <c r="D5201" i="15"/>
  <c r="D5202" i="15"/>
  <c r="D5203" i="15"/>
  <c r="D5204" i="15"/>
  <c r="D5205" i="15"/>
  <c r="D5206" i="15"/>
  <c r="D5207" i="15"/>
  <c r="D5208" i="15"/>
  <c r="D5209" i="15"/>
  <c r="D5210" i="15"/>
  <c r="D5211" i="15"/>
  <c r="D5212" i="15"/>
  <c r="D5213" i="15"/>
  <c r="D5214" i="15"/>
  <c r="D5215" i="15"/>
  <c r="D5216" i="15"/>
  <c r="D5217" i="15"/>
  <c r="D5218" i="15"/>
  <c r="D5219" i="15"/>
  <c r="D5220" i="15"/>
  <c r="D5221" i="15"/>
  <c r="D5222" i="15"/>
  <c r="D5223" i="15"/>
  <c r="D5224" i="15"/>
  <c r="D5225" i="15"/>
  <c r="D5226" i="15"/>
  <c r="D5227" i="15"/>
  <c r="D5228" i="15"/>
  <c r="D5229" i="15"/>
  <c r="D5230" i="15"/>
  <c r="D5231" i="15"/>
  <c r="D5232" i="15"/>
  <c r="D5233" i="15"/>
  <c r="D5234" i="15"/>
  <c r="D5235" i="15"/>
  <c r="D5236" i="15"/>
  <c r="D5237" i="15"/>
  <c r="D5238" i="15"/>
  <c r="D5239" i="15"/>
  <c r="D5240" i="15"/>
  <c r="D5241" i="15"/>
  <c r="D5242" i="15"/>
  <c r="D5243" i="15"/>
  <c r="D5244" i="15"/>
  <c r="D5245" i="15"/>
  <c r="D5246" i="15"/>
  <c r="D5247" i="15"/>
  <c r="D5248" i="15"/>
  <c r="D5249" i="15"/>
  <c r="D5250" i="15"/>
  <c r="D5251" i="15"/>
  <c r="D5252" i="15"/>
  <c r="D5253" i="15"/>
  <c r="D5254" i="15"/>
  <c r="D5255" i="15"/>
  <c r="D5256" i="15"/>
  <c r="D5257" i="15"/>
  <c r="D5258" i="15"/>
  <c r="D5259" i="15"/>
  <c r="D5260" i="15"/>
  <c r="D5261" i="15"/>
  <c r="D5262" i="15"/>
  <c r="D5263" i="15"/>
  <c r="D5264" i="15"/>
  <c r="D5265" i="15"/>
  <c r="D5266" i="15"/>
  <c r="D5267" i="15"/>
  <c r="D5268" i="15"/>
  <c r="D5269" i="15"/>
  <c r="D5270" i="15"/>
  <c r="D5271" i="15"/>
  <c r="D5272" i="15"/>
  <c r="D5273" i="15"/>
  <c r="D5274" i="15"/>
  <c r="D5275" i="15"/>
  <c r="D5276" i="15"/>
  <c r="D5277" i="15"/>
  <c r="D5278" i="15"/>
  <c r="D5279" i="15"/>
  <c r="D5280" i="15"/>
  <c r="D5281" i="15"/>
  <c r="D5282" i="15"/>
  <c r="D5283" i="15"/>
  <c r="D5284" i="15"/>
  <c r="D5285" i="15"/>
  <c r="D5286" i="15"/>
  <c r="D5287" i="15"/>
  <c r="D5288" i="15"/>
  <c r="D5289" i="15"/>
  <c r="D5290" i="15"/>
  <c r="D5291" i="15"/>
  <c r="D5292" i="15"/>
  <c r="D5293" i="15"/>
  <c r="D5294" i="15"/>
  <c r="D5295" i="15"/>
  <c r="D5296" i="15"/>
  <c r="D5297" i="15"/>
  <c r="D5298" i="15"/>
  <c r="D5299" i="15"/>
  <c r="D5300" i="15"/>
  <c r="D5301" i="15"/>
  <c r="D5302" i="15"/>
  <c r="D5303" i="15"/>
  <c r="D5304" i="15"/>
  <c r="D5305" i="15"/>
  <c r="D5306" i="15"/>
  <c r="D5307" i="15"/>
  <c r="D5308" i="15"/>
  <c r="D5309" i="15"/>
  <c r="D5310" i="15"/>
  <c r="D5311" i="15"/>
  <c r="D5312" i="15"/>
  <c r="D5313" i="15"/>
  <c r="D5314" i="15"/>
  <c r="D5315" i="15"/>
  <c r="D5316" i="15"/>
  <c r="D5317" i="15"/>
  <c r="D5318" i="15"/>
  <c r="D5319" i="15"/>
  <c r="D5320" i="15"/>
  <c r="D5321" i="15"/>
  <c r="D5322" i="15"/>
  <c r="D5323" i="15"/>
  <c r="D5324" i="15"/>
  <c r="D5325" i="15"/>
  <c r="D5326" i="15"/>
  <c r="D5327" i="15"/>
  <c r="D5328" i="15"/>
  <c r="D5329" i="15"/>
  <c r="D5330" i="15"/>
  <c r="D5331" i="15"/>
  <c r="D5332" i="15"/>
  <c r="D5333" i="15"/>
  <c r="D5334" i="15"/>
  <c r="D5335" i="15"/>
  <c r="D5336" i="15"/>
  <c r="D5337" i="15"/>
  <c r="D5338" i="15"/>
  <c r="D5339" i="15"/>
  <c r="D5340" i="15"/>
  <c r="D5341" i="15"/>
  <c r="D5342" i="15"/>
  <c r="D5343" i="15"/>
  <c r="D5344" i="15"/>
  <c r="D5345" i="15"/>
  <c r="D5346" i="15"/>
  <c r="D5347" i="15"/>
  <c r="D5348" i="15"/>
  <c r="D5349" i="15"/>
  <c r="D5350" i="15"/>
  <c r="D5351" i="15"/>
  <c r="D5352" i="15"/>
  <c r="D5353" i="15"/>
  <c r="D5354" i="15"/>
  <c r="D5355" i="15"/>
  <c r="D5356" i="15"/>
  <c r="D5357" i="15"/>
  <c r="D5358" i="15"/>
  <c r="D5359" i="15"/>
  <c r="D5360" i="15"/>
  <c r="D5361" i="15"/>
  <c r="D5362" i="15"/>
  <c r="D5363" i="15"/>
  <c r="D5364" i="15"/>
  <c r="D5365" i="15"/>
  <c r="D5366" i="15"/>
  <c r="D5367" i="15"/>
  <c r="D5368" i="15"/>
  <c r="D5369" i="15"/>
  <c r="D5370" i="15"/>
  <c r="D5371" i="15"/>
  <c r="D5372" i="15"/>
  <c r="D5373" i="15"/>
  <c r="D5374" i="15"/>
  <c r="D5375" i="15"/>
  <c r="D5376" i="15"/>
  <c r="D5377" i="15"/>
  <c r="D5378" i="15"/>
  <c r="D5379" i="15"/>
  <c r="D5380" i="15"/>
  <c r="D5381" i="15"/>
  <c r="D5382" i="15"/>
  <c r="D5383" i="15"/>
  <c r="D5384" i="15"/>
  <c r="D5385" i="15"/>
  <c r="D5386" i="15"/>
  <c r="D5387" i="15"/>
  <c r="D5388" i="15"/>
  <c r="D5389" i="15"/>
  <c r="D5390" i="15"/>
  <c r="D5391" i="15"/>
  <c r="D5392" i="15"/>
  <c r="D5393" i="15"/>
  <c r="D5394" i="15"/>
  <c r="D5395" i="15"/>
  <c r="D5396" i="15"/>
  <c r="D5397" i="15"/>
  <c r="D5398" i="15"/>
  <c r="D5399" i="15"/>
  <c r="D5400" i="15"/>
  <c r="D5401" i="15"/>
  <c r="D5402" i="15"/>
  <c r="D5403" i="15"/>
  <c r="D5404" i="15"/>
  <c r="D5405" i="15"/>
  <c r="D5406" i="15"/>
  <c r="D5407" i="15"/>
  <c r="D5408" i="15"/>
  <c r="D5409" i="15"/>
  <c r="D5410" i="15"/>
  <c r="D5411" i="15"/>
  <c r="D5412" i="15"/>
  <c r="D5413" i="15"/>
  <c r="D5414" i="15"/>
  <c r="D5415" i="15"/>
  <c r="D5416" i="15"/>
  <c r="D5417" i="15"/>
  <c r="D5418" i="15"/>
  <c r="D5419" i="15"/>
  <c r="D5420" i="15"/>
  <c r="D5421" i="15"/>
  <c r="D5422" i="15"/>
  <c r="D5423" i="15"/>
  <c r="D5424" i="15"/>
  <c r="D5425" i="15"/>
  <c r="D5426" i="15"/>
  <c r="D5427" i="15"/>
  <c r="D5428" i="15"/>
  <c r="D5429" i="15"/>
  <c r="D5430" i="15"/>
  <c r="D5431" i="15"/>
  <c r="D5432" i="15"/>
  <c r="D5433" i="15"/>
  <c r="D5434" i="15"/>
  <c r="D5435" i="15"/>
  <c r="D5436" i="15"/>
  <c r="D5437" i="15"/>
  <c r="D5438" i="15"/>
  <c r="D5439" i="15"/>
  <c r="D5440" i="15"/>
  <c r="D5441" i="15"/>
  <c r="D5442" i="15"/>
  <c r="D5443" i="15"/>
  <c r="D5444" i="15"/>
  <c r="D5445" i="15"/>
  <c r="D5446" i="15"/>
  <c r="D5447" i="15"/>
  <c r="D5448" i="15"/>
  <c r="D5449" i="15"/>
  <c r="D5450" i="15"/>
  <c r="D5451" i="15"/>
  <c r="D5452" i="15"/>
  <c r="D5453" i="15"/>
  <c r="D5454" i="15"/>
  <c r="D5455" i="15"/>
  <c r="D5456" i="15"/>
  <c r="D5457" i="15"/>
  <c r="D5458" i="15"/>
  <c r="D5459" i="15"/>
  <c r="D5460" i="15"/>
  <c r="D5461" i="15"/>
  <c r="D5462" i="15"/>
  <c r="D5463" i="15"/>
  <c r="D5464" i="15"/>
  <c r="D5465" i="15"/>
  <c r="D5466" i="15"/>
  <c r="D5467" i="15"/>
  <c r="D5468" i="15"/>
  <c r="D5469" i="15"/>
  <c r="D5470" i="15"/>
  <c r="D5471" i="15"/>
  <c r="D5472" i="15"/>
  <c r="D5473" i="15"/>
  <c r="D5474" i="15"/>
  <c r="D5475" i="15"/>
  <c r="D5476" i="15"/>
  <c r="D5477" i="15"/>
  <c r="D5478" i="15"/>
  <c r="D5479" i="15"/>
  <c r="D5480" i="15"/>
  <c r="D5481" i="15"/>
  <c r="D5482" i="15"/>
  <c r="D5483" i="15"/>
  <c r="D5484" i="15"/>
  <c r="D5485" i="15"/>
  <c r="D5486" i="15"/>
  <c r="D5487" i="15"/>
  <c r="D5488" i="15"/>
  <c r="D5489" i="15"/>
  <c r="D5490" i="15"/>
  <c r="D5491" i="15"/>
  <c r="D5492" i="15"/>
  <c r="D5493" i="15"/>
  <c r="D5494" i="15"/>
  <c r="D5495" i="15"/>
  <c r="D5496" i="15"/>
  <c r="D5497" i="15"/>
  <c r="D5498" i="15"/>
  <c r="D5499" i="15"/>
  <c r="D5500" i="15"/>
  <c r="D5501" i="15"/>
  <c r="D5502" i="15"/>
  <c r="D5503" i="15"/>
  <c r="D5504" i="15"/>
  <c r="D5505" i="15"/>
  <c r="D5506" i="15"/>
  <c r="D5507" i="15"/>
  <c r="D5508" i="15"/>
  <c r="D5509" i="15"/>
  <c r="D5510" i="15"/>
  <c r="D5511" i="15"/>
  <c r="D5512" i="15"/>
  <c r="D5513" i="15"/>
  <c r="D5514" i="15"/>
  <c r="D5515" i="15"/>
  <c r="D5516" i="15"/>
  <c r="D5517" i="15"/>
  <c r="D5518" i="15"/>
  <c r="D5519" i="15"/>
  <c r="D5520" i="15"/>
  <c r="D5521" i="15"/>
  <c r="D5522" i="15"/>
  <c r="D5523" i="15"/>
  <c r="D5524" i="15"/>
  <c r="D5525" i="15"/>
  <c r="D5526" i="15"/>
  <c r="D5527" i="15"/>
  <c r="D5528" i="15"/>
  <c r="D5529" i="15"/>
  <c r="D5530" i="15"/>
  <c r="D5531" i="15"/>
  <c r="D5532" i="15"/>
  <c r="D5533" i="15"/>
  <c r="D5534" i="15"/>
  <c r="D5535" i="15"/>
  <c r="D5536" i="15"/>
  <c r="D5537" i="15"/>
  <c r="D5538" i="15"/>
  <c r="D5539" i="15"/>
  <c r="D5540" i="15"/>
  <c r="D5541" i="15"/>
  <c r="D5542" i="15"/>
  <c r="D5543" i="15"/>
  <c r="D5544" i="15"/>
  <c r="D5545" i="15"/>
  <c r="D5546" i="15"/>
  <c r="D5547" i="15"/>
  <c r="D5548" i="15"/>
  <c r="D5549" i="15"/>
  <c r="D5550" i="15"/>
  <c r="D5551" i="15"/>
  <c r="D5552" i="15"/>
  <c r="D5553" i="15"/>
  <c r="D5554" i="15"/>
  <c r="D5555" i="15"/>
  <c r="D5556" i="15"/>
  <c r="D5557" i="15"/>
  <c r="D5558" i="15"/>
  <c r="D5559" i="15"/>
  <c r="D5560" i="15"/>
  <c r="D5561" i="15"/>
  <c r="D5562" i="15"/>
  <c r="D5563" i="15"/>
  <c r="D5564" i="15"/>
  <c r="D5565" i="15"/>
  <c r="D5566" i="15"/>
  <c r="D5567" i="15"/>
  <c r="D5568" i="15"/>
  <c r="D5569" i="15"/>
  <c r="D5570" i="15"/>
  <c r="D5571" i="15"/>
  <c r="D5572" i="15"/>
  <c r="D5573" i="15"/>
  <c r="D5574" i="15"/>
  <c r="D5575" i="15"/>
  <c r="D5576" i="15"/>
  <c r="D5577" i="15"/>
  <c r="D5578" i="15"/>
  <c r="D5579" i="15"/>
  <c r="D5580" i="15"/>
  <c r="D5581" i="15"/>
  <c r="D5582" i="15"/>
  <c r="D5583" i="15"/>
  <c r="D5584" i="15"/>
  <c r="D5585" i="15"/>
  <c r="D5586" i="15"/>
  <c r="D5587" i="15"/>
  <c r="D5588" i="15"/>
  <c r="D5589" i="15"/>
  <c r="D5590" i="15"/>
  <c r="D5591" i="15"/>
  <c r="D5592" i="15"/>
  <c r="D5593" i="15"/>
  <c r="D5594" i="15"/>
  <c r="D5595" i="15"/>
  <c r="D5596" i="15"/>
  <c r="D5597" i="15"/>
  <c r="D5598" i="15"/>
  <c r="D5599" i="15"/>
  <c r="D5600" i="15"/>
  <c r="D5601" i="15"/>
  <c r="D5602" i="15"/>
  <c r="D5603" i="15"/>
  <c r="D5604" i="15"/>
  <c r="D5605" i="15"/>
  <c r="D5606" i="15"/>
  <c r="D5607" i="15"/>
  <c r="D5608" i="15"/>
  <c r="D5609" i="15"/>
  <c r="D5610" i="15"/>
  <c r="D5611" i="15"/>
  <c r="D5612" i="15"/>
  <c r="D5613" i="15"/>
  <c r="D5614" i="15"/>
  <c r="D5615" i="15"/>
  <c r="D5616" i="15"/>
  <c r="D5617" i="15"/>
  <c r="D5618" i="15"/>
  <c r="D5619" i="15"/>
  <c r="D5620" i="15"/>
  <c r="D5621" i="15"/>
  <c r="D5622" i="15"/>
  <c r="D5623" i="15"/>
  <c r="D5624" i="15"/>
  <c r="D5625" i="15"/>
  <c r="D5626" i="15"/>
  <c r="D5627" i="15"/>
  <c r="D5628" i="15"/>
  <c r="D5629" i="15"/>
  <c r="D5630" i="15"/>
  <c r="D5631" i="15"/>
  <c r="D5632" i="15"/>
  <c r="D5633" i="15"/>
  <c r="D5634" i="15"/>
  <c r="D5635" i="15"/>
  <c r="D5636" i="15"/>
  <c r="D5637" i="15"/>
  <c r="D5638" i="15"/>
  <c r="D5639" i="15"/>
  <c r="D5640" i="15"/>
  <c r="D5641" i="15"/>
  <c r="D5642" i="15"/>
  <c r="D5643" i="15"/>
  <c r="D5644" i="15"/>
  <c r="D5645" i="15"/>
  <c r="D5646" i="15"/>
  <c r="D5647" i="15"/>
  <c r="D5648" i="15"/>
  <c r="D5649" i="15"/>
  <c r="D5650" i="15"/>
  <c r="D5651" i="15"/>
  <c r="D5652" i="15"/>
  <c r="D5653" i="15"/>
  <c r="D5654" i="15"/>
  <c r="D5655" i="15"/>
  <c r="D5656" i="15"/>
  <c r="D5657" i="15"/>
  <c r="D5658" i="15"/>
  <c r="D5659" i="15"/>
  <c r="D5660" i="15"/>
  <c r="D5661" i="15"/>
  <c r="D5662" i="15"/>
  <c r="D5663" i="15"/>
  <c r="D5664" i="15"/>
  <c r="D5665" i="15"/>
  <c r="D5666" i="15"/>
  <c r="D5667" i="15"/>
  <c r="D5668" i="15"/>
  <c r="D5669" i="15"/>
  <c r="D5670" i="15"/>
  <c r="D5671" i="15"/>
  <c r="D5672" i="15"/>
  <c r="D5673" i="15"/>
  <c r="D5674" i="15"/>
  <c r="D5675" i="15"/>
  <c r="D5676" i="15"/>
  <c r="D5677" i="15"/>
  <c r="D5678" i="15"/>
  <c r="D5679" i="15"/>
  <c r="D5680" i="15"/>
  <c r="D5681" i="15"/>
  <c r="D5682" i="15"/>
  <c r="D5683" i="15"/>
  <c r="D5684" i="15"/>
  <c r="D5685" i="15"/>
  <c r="D5686" i="15"/>
  <c r="D5687" i="15"/>
  <c r="D5688" i="15"/>
  <c r="D5689" i="15"/>
  <c r="D5690" i="15"/>
  <c r="D5691" i="15"/>
  <c r="D5692" i="15"/>
  <c r="D5693" i="15"/>
  <c r="D5694" i="15"/>
  <c r="D5695" i="15"/>
  <c r="D5696" i="15"/>
  <c r="D5697" i="15"/>
  <c r="D5698" i="15"/>
  <c r="D5699" i="15"/>
  <c r="D5700" i="15"/>
  <c r="D5701" i="15"/>
  <c r="D5702" i="15"/>
  <c r="D5703" i="15"/>
  <c r="D5704" i="15"/>
  <c r="D5705" i="15"/>
  <c r="D5706" i="15"/>
  <c r="D5707" i="15"/>
  <c r="D5708" i="15"/>
  <c r="D5709" i="15"/>
  <c r="D5710" i="15"/>
  <c r="D5711" i="15"/>
  <c r="D5712" i="15"/>
  <c r="D5713" i="15"/>
  <c r="D5714" i="15"/>
  <c r="D5715" i="15"/>
  <c r="D5716" i="15"/>
  <c r="D5717" i="15"/>
  <c r="D5718" i="15"/>
  <c r="D5719" i="15"/>
  <c r="D5720" i="15"/>
  <c r="D5721" i="15"/>
  <c r="D5722" i="15"/>
  <c r="D5723" i="15"/>
  <c r="D5724" i="15"/>
  <c r="D5725" i="15"/>
  <c r="D5726" i="15"/>
  <c r="D5727" i="15"/>
  <c r="D5728" i="15"/>
  <c r="D5729" i="15"/>
  <c r="D5730" i="15"/>
  <c r="D5731" i="15"/>
  <c r="D5732" i="15"/>
  <c r="D5733" i="15"/>
  <c r="D5734" i="15"/>
  <c r="D5735" i="15"/>
  <c r="D5736" i="15"/>
  <c r="D5737" i="15"/>
  <c r="D5738" i="15"/>
  <c r="D5739" i="15"/>
  <c r="D5740" i="15"/>
  <c r="D5741" i="15"/>
  <c r="D5742" i="15"/>
  <c r="D5743" i="15"/>
  <c r="D5744" i="15"/>
  <c r="D5745" i="15"/>
  <c r="D5746" i="15"/>
  <c r="D5747" i="15"/>
  <c r="D5748" i="15"/>
  <c r="D5749" i="15"/>
  <c r="D5750" i="15"/>
  <c r="D5751" i="15"/>
  <c r="D5752" i="15"/>
  <c r="D5753" i="15"/>
  <c r="D5754" i="15"/>
  <c r="D5755" i="15"/>
  <c r="D5756" i="15"/>
  <c r="D5757" i="15"/>
  <c r="D5758" i="15"/>
  <c r="D5759" i="15"/>
  <c r="D5760" i="15"/>
  <c r="D5761" i="15"/>
  <c r="D5762" i="15"/>
  <c r="D5763" i="15"/>
  <c r="D5764" i="15"/>
  <c r="D5765" i="15"/>
  <c r="D5766" i="15"/>
  <c r="D5767" i="15"/>
  <c r="D5768" i="15"/>
  <c r="D5769" i="15"/>
  <c r="D5770" i="15"/>
  <c r="D5771" i="15"/>
  <c r="D5772" i="15"/>
  <c r="D5773" i="15"/>
  <c r="D5774" i="15"/>
  <c r="D5775" i="15"/>
  <c r="D5776" i="15"/>
  <c r="D5777" i="15"/>
  <c r="D5778" i="15"/>
  <c r="D5779" i="15"/>
  <c r="D5780" i="15"/>
  <c r="D5781" i="15"/>
  <c r="D5782" i="15"/>
  <c r="D5783" i="15"/>
  <c r="D5784" i="15"/>
  <c r="D5785" i="15"/>
  <c r="D5786" i="15"/>
  <c r="D5787" i="15"/>
  <c r="D5788" i="15"/>
  <c r="D5789" i="15"/>
  <c r="D5790" i="15"/>
  <c r="D5791" i="15"/>
  <c r="D5792" i="15"/>
  <c r="D5793" i="15"/>
  <c r="D5794" i="15"/>
  <c r="D5795" i="15"/>
  <c r="D5796" i="15"/>
  <c r="D5797" i="15"/>
  <c r="D5798" i="15"/>
  <c r="D5799" i="15"/>
  <c r="D5800" i="15"/>
  <c r="D5801" i="15"/>
  <c r="D5802" i="15"/>
  <c r="D5803" i="15"/>
  <c r="D5804" i="15"/>
  <c r="D5805" i="15"/>
  <c r="D5806" i="15"/>
  <c r="D5807" i="15"/>
  <c r="D5808" i="15"/>
  <c r="D5809" i="15"/>
  <c r="D5810" i="15"/>
  <c r="D5811" i="15"/>
  <c r="D5812" i="15"/>
  <c r="D5813" i="15"/>
  <c r="D5814" i="15"/>
  <c r="D5815" i="15"/>
  <c r="D5816" i="15"/>
  <c r="D5817" i="15"/>
  <c r="D5818" i="15"/>
  <c r="D5819" i="15"/>
  <c r="D5820" i="15"/>
  <c r="D5821" i="15"/>
  <c r="D5822" i="15"/>
  <c r="D5823" i="15"/>
  <c r="D5824" i="15"/>
  <c r="D5825" i="15"/>
  <c r="D5826" i="15"/>
  <c r="D5827" i="15"/>
  <c r="D5828" i="15"/>
  <c r="D5829" i="15"/>
  <c r="D5830" i="15"/>
  <c r="D5831" i="15"/>
  <c r="D5832" i="15"/>
  <c r="D5833" i="15"/>
  <c r="D5834" i="15"/>
  <c r="D5835" i="15"/>
  <c r="D5836" i="15"/>
  <c r="D5837" i="15"/>
  <c r="D5838" i="15"/>
  <c r="D5839" i="15"/>
  <c r="D5840" i="15"/>
  <c r="D5841" i="15"/>
  <c r="D5842" i="15"/>
  <c r="D5843" i="15"/>
  <c r="D5844" i="15"/>
  <c r="D5845" i="15"/>
  <c r="D5846" i="15"/>
  <c r="D5847" i="15"/>
  <c r="D5848" i="15"/>
  <c r="D5849" i="15"/>
  <c r="D5850" i="15"/>
  <c r="D5851" i="15"/>
  <c r="D5852" i="15"/>
  <c r="D5853" i="15"/>
  <c r="D5854" i="15"/>
  <c r="D5855" i="15"/>
  <c r="D5856" i="15"/>
  <c r="D5857" i="15"/>
  <c r="D5858" i="15"/>
  <c r="D5859" i="15"/>
  <c r="D5860" i="15"/>
  <c r="D5861" i="15"/>
  <c r="D5862" i="15"/>
  <c r="D5863" i="15"/>
  <c r="D5864" i="15"/>
  <c r="D5865" i="15"/>
  <c r="D5866" i="15"/>
  <c r="D5867" i="15"/>
  <c r="D5868" i="15"/>
  <c r="D5869" i="15"/>
  <c r="D5870" i="15"/>
  <c r="D5871" i="15"/>
  <c r="D5872" i="15"/>
  <c r="D5873" i="15"/>
  <c r="D5874" i="15"/>
  <c r="D5875" i="15"/>
  <c r="D5876" i="15"/>
  <c r="D5877" i="15"/>
  <c r="D5878" i="15"/>
  <c r="D5879" i="15"/>
  <c r="D5880" i="15"/>
  <c r="D5881" i="15"/>
  <c r="D5882" i="15"/>
  <c r="D5883" i="15"/>
  <c r="D5884" i="15"/>
  <c r="D5885" i="15"/>
  <c r="D5886" i="15"/>
  <c r="D5887" i="15"/>
  <c r="D5888" i="15"/>
  <c r="D5889" i="15"/>
  <c r="D5890" i="15"/>
  <c r="D5891" i="15"/>
  <c r="D5892" i="15"/>
  <c r="D5893" i="15"/>
  <c r="D5894" i="15"/>
  <c r="D5895" i="15"/>
  <c r="D5896" i="15"/>
  <c r="D5897" i="15"/>
  <c r="D5898" i="15"/>
  <c r="D5899" i="15"/>
  <c r="D5900" i="15"/>
  <c r="D5901" i="15"/>
  <c r="D5902" i="15"/>
  <c r="D5903" i="15"/>
  <c r="D5904" i="15"/>
  <c r="D5905" i="15"/>
  <c r="D5906" i="15"/>
  <c r="D5907" i="15"/>
  <c r="D5908" i="15"/>
  <c r="D5909" i="15"/>
  <c r="D5910" i="15"/>
  <c r="D5911" i="15"/>
  <c r="D5912" i="15"/>
  <c r="D5913" i="15"/>
  <c r="D5914" i="15"/>
  <c r="D5915" i="15"/>
  <c r="D5916" i="15"/>
  <c r="D5917" i="15"/>
  <c r="D5918" i="15"/>
  <c r="D5919" i="15"/>
  <c r="D5920" i="15"/>
  <c r="D5921" i="15"/>
  <c r="D5922" i="15"/>
  <c r="D5923" i="15"/>
  <c r="D5924" i="15"/>
  <c r="D5925" i="15"/>
  <c r="D5926" i="15"/>
  <c r="D5927" i="15"/>
  <c r="D5928" i="15"/>
  <c r="D5929" i="15"/>
  <c r="D5930" i="15"/>
  <c r="D5931" i="15"/>
  <c r="D5932" i="15"/>
  <c r="D5933" i="15"/>
  <c r="D5934" i="15"/>
  <c r="D5935" i="15"/>
  <c r="D5936" i="15"/>
  <c r="D5937" i="15"/>
  <c r="D5938" i="15"/>
  <c r="D5939" i="15"/>
  <c r="D5940" i="15"/>
  <c r="D5941" i="15"/>
  <c r="D5942" i="15"/>
  <c r="D5943" i="15"/>
  <c r="D5944" i="15"/>
  <c r="D5945" i="15"/>
  <c r="D5946" i="15"/>
  <c r="D5947" i="15"/>
  <c r="D5948" i="15"/>
  <c r="D5949" i="15"/>
  <c r="D5950" i="15"/>
  <c r="D5951" i="15"/>
  <c r="D5952" i="15"/>
  <c r="D5953" i="15"/>
  <c r="D5954" i="15"/>
  <c r="D5955" i="15"/>
  <c r="D5956" i="15"/>
  <c r="D5957" i="15"/>
  <c r="D5958" i="15"/>
  <c r="D5959" i="15"/>
  <c r="D5960" i="15"/>
  <c r="D5961" i="15"/>
  <c r="D5962" i="15"/>
  <c r="D5963" i="15"/>
  <c r="D5964" i="15"/>
  <c r="D5965" i="15"/>
  <c r="D5966" i="15"/>
  <c r="D5967" i="15"/>
  <c r="D5968" i="15"/>
  <c r="D5969" i="15"/>
  <c r="D5970" i="15"/>
  <c r="D5971" i="15"/>
  <c r="D5972" i="15"/>
  <c r="D5973" i="15"/>
  <c r="D5974" i="15"/>
  <c r="D5975" i="15"/>
  <c r="D5976" i="15"/>
  <c r="D5977" i="15"/>
  <c r="D5978" i="15"/>
  <c r="D5979" i="15"/>
  <c r="D5980" i="15"/>
  <c r="D5981" i="15"/>
  <c r="D5982" i="15"/>
  <c r="D5983" i="15"/>
  <c r="D5984" i="15"/>
  <c r="D5985" i="15"/>
  <c r="D5986" i="15"/>
  <c r="D5987" i="15"/>
  <c r="D5988" i="15"/>
  <c r="D5989" i="15"/>
  <c r="D5990" i="15"/>
  <c r="D5991" i="15"/>
  <c r="D5992" i="15"/>
  <c r="D5993" i="15"/>
  <c r="D5994" i="15"/>
  <c r="D5995" i="15"/>
  <c r="D5996" i="15"/>
  <c r="D5997" i="15"/>
  <c r="D5998" i="15"/>
  <c r="D5999" i="15"/>
  <c r="D6000" i="15"/>
  <c r="D6001" i="15"/>
  <c r="D6002" i="15"/>
  <c r="D6003" i="15"/>
  <c r="D6004" i="15"/>
  <c r="D6005" i="15"/>
  <c r="D6006" i="15"/>
  <c r="D6007" i="15"/>
  <c r="D6008" i="15"/>
  <c r="D6009" i="15"/>
  <c r="D6010" i="15"/>
  <c r="D6011" i="15"/>
  <c r="D6012" i="15"/>
  <c r="D6013" i="15"/>
  <c r="D6014" i="15"/>
  <c r="D6015" i="15"/>
  <c r="D6016" i="15"/>
  <c r="D6017" i="15"/>
  <c r="D6018" i="15"/>
  <c r="D6019" i="15"/>
  <c r="D6020" i="15"/>
  <c r="D6021" i="15"/>
  <c r="D6022" i="15"/>
  <c r="D6023" i="15"/>
  <c r="D6024" i="15"/>
  <c r="D6025" i="15"/>
  <c r="D6026" i="15"/>
  <c r="D6027" i="15"/>
  <c r="D6028" i="15"/>
  <c r="D6029" i="15"/>
  <c r="D6030" i="15"/>
  <c r="D6031" i="15"/>
  <c r="D6032" i="15"/>
  <c r="D6033" i="15"/>
  <c r="D6034" i="15"/>
  <c r="D6035" i="15"/>
  <c r="D6036" i="15"/>
  <c r="D6037" i="15"/>
  <c r="D6038" i="15"/>
  <c r="D6039" i="15"/>
  <c r="D6040" i="15"/>
  <c r="D6041" i="15"/>
  <c r="D6042" i="15"/>
  <c r="D6043" i="15"/>
  <c r="D6044" i="15"/>
  <c r="D6045" i="15"/>
  <c r="D6046" i="15"/>
  <c r="D6047" i="15"/>
  <c r="D6048" i="15"/>
  <c r="D6049" i="15"/>
  <c r="D6050" i="15"/>
  <c r="D6051" i="15"/>
  <c r="D6052" i="15"/>
  <c r="D6053" i="15"/>
  <c r="D6054" i="15"/>
  <c r="D6055" i="15"/>
  <c r="D6056" i="15"/>
  <c r="D6057" i="15"/>
  <c r="D6058" i="15"/>
  <c r="D6059" i="15"/>
  <c r="D6060" i="15"/>
  <c r="D6061" i="15"/>
  <c r="D6062" i="15"/>
  <c r="D6063" i="15"/>
  <c r="D6064" i="15"/>
  <c r="D6065" i="15"/>
  <c r="D6066" i="15"/>
  <c r="D6067" i="15"/>
  <c r="D6068" i="15"/>
  <c r="D6069" i="15"/>
  <c r="D6070" i="15"/>
  <c r="D6071" i="15"/>
  <c r="D6072" i="15"/>
  <c r="D6073" i="15"/>
  <c r="D6074" i="15"/>
  <c r="D6075" i="15"/>
  <c r="D6076" i="15"/>
  <c r="D6077" i="15"/>
  <c r="D6078" i="15"/>
  <c r="D6079" i="15"/>
  <c r="D6080" i="15"/>
  <c r="D6081" i="15"/>
  <c r="D6082" i="15"/>
  <c r="D6083" i="15"/>
  <c r="D6084" i="15"/>
  <c r="D6085" i="15"/>
  <c r="D6086" i="15"/>
  <c r="D6087" i="15"/>
  <c r="D6088" i="15"/>
  <c r="D6089" i="15"/>
  <c r="D6090" i="15"/>
  <c r="D6091" i="15"/>
  <c r="D6092" i="15"/>
  <c r="D6093" i="15"/>
  <c r="D6094" i="15"/>
  <c r="D6095" i="15"/>
  <c r="D6096" i="15"/>
  <c r="D6097" i="15"/>
  <c r="D6098" i="15"/>
  <c r="D6099" i="15"/>
  <c r="D6100" i="15"/>
  <c r="D6101" i="15"/>
  <c r="K298" i="12" l="1"/>
  <c r="L298" i="12" s="1"/>
  <c r="K26" i="12"/>
  <c r="K267" i="12"/>
  <c r="K239" i="12"/>
  <c r="K211" i="12"/>
  <c r="K178" i="12"/>
  <c r="M178" i="12" s="1"/>
  <c r="K90" i="12"/>
  <c r="L90" i="12" s="1"/>
  <c r="K291" i="12"/>
  <c r="M291" i="12" s="1"/>
  <c r="K266" i="12"/>
  <c r="M266" i="12" s="1"/>
  <c r="K235" i="12"/>
  <c r="K207" i="12"/>
  <c r="K170" i="12"/>
  <c r="L170" i="12" s="1"/>
  <c r="K81" i="12"/>
  <c r="M81" i="12" s="1"/>
  <c r="K290" i="12"/>
  <c r="L290" i="12" s="1"/>
  <c r="K259" i="12"/>
  <c r="L259" i="12" s="1"/>
  <c r="K234" i="12"/>
  <c r="L234" i="12" s="1"/>
  <c r="K203" i="12"/>
  <c r="M203" i="12" s="1"/>
  <c r="K154" i="12"/>
  <c r="M154" i="12" s="1"/>
  <c r="K72" i="12"/>
  <c r="M72" i="12" s="1"/>
  <c r="K287" i="12"/>
  <c r="M287" i="12" s="1"/>
  <c r="K258" i="12"/>
  <c r="M258" i="12" s="1"/>
  <c r="K227" i="12"/>
  <c r="K202" i="12"/>
  <c r="M202" i="12" s="1"/>
  <c r="K146" i="12"/>
  <c r="M146" i="12" s="1"/>
  <c r="K45" i="12"/>
  <c r="M45" i="12" s="1"/>
  <c r="K282" i="12"/>
  <c r="M282" i="12" s="1"/>
  <c r="K255" i="12"/>
  <c r="K226" i="12"/>
  <c r="M226" i="12" s="1"/>
  <c r="K195" i="12"/>
  <c r="K138" i="12"/>
  <c r="M138" i="12" s="1"/>
  <c r="K36" i="12"/>
  <c r="M36" i="12" s="1"/>
  <c r="K307" i="12"/>
  <c r="M307" i="12" s="1"/>
  <c r="K279" i="12"/>
  <c r="M279" i="12" s="1"/>
  <c r="K250" i="12"/>
  <c r="L250" i="12" s="1"/>
  <c r="K223" i="12"/>
  <c r="K194" i="12"/>
  <c r="M194" i="12" s="1"/>
  <c r="K122" i="12"/>
  <c r="L122" i="12" s="1"/>
  <c r="K17" i="12"/>
  <c r="M17" i="12" s="1"/>
  <c r="K303" i="12"/>
  <c r="M303" i="12" s="1"/>
  <c r="K275" i="12"/>
  <c r="N275" i="12" s="1"/>
  <c r="K247" i="12"/>
  <c r="K218" i="12"/>
  <c r="M218" i="12" s="1"/>
  <c r="K187" i="12"/>
  <c r="K114" i="12"/>
  <c r="L114" i="12" s="1"/>
  <c r="K8" i="12"/>
  <c r="K299" i="12"/>
  <c r="M299" i="12" s="1"/>
  <c r="K271" i="12"/>
  <c r="N271" i="12" s="1"/>
  <c r="K243" i="12"/>
  <c r="L243" i="12" s="1"/>
  <c r="K215" i="12"/>
  <c r="K179" i="12"/>
  <c r="L179" i="12" s="1"/>
  <c r="K106" i="12"/>
  <c r="L106" i="12" s="1"/>
  <c r="K295" i="12"/>
  <c r="M295" i="12" s="1"/>
  <c r="K274" i="12"/>
  <c r="M274" i="12" s="1"/>
  <c r="K251" i="12"/>
  <c r="L251" i="12" s="1"/>
  <c r="K231" i="12"/>
  <c r="N231" i="12" s="1"/>
  <c r="K210" i="12"/>
  <c r="M210" i="12" s="1"/>
  <c r="K186" i="12"/>
  <c r="L186" i="12" s="1"/>
  <c r="K130" i="12"/>
  <c r="L130" i="12" s="1"/>
  <c r="K63" i="12"/>
  <c r="M63" i="12" s="1"/>
  <c r="K54" i="12"/>
  <c r="K306" i="12"/>
  <c r="L306" i="12" s="1"/>
  <c r="K283" i="12"/>
  <c r="K263" i="12"/>
  <c r="N263" i="12" s="1"/>
  <c r="K242" i="12"/>
  <c r="M242" i="12" s="1"/>
  <c r="K219" i="12"/>
  <c r="L219" i="12" s="1"/>
  <c r="K199" i="12"/>
  <c r="K162" i="12"/>
  <c r="M162" i="12" s="1"/>
  <c r="K98" i="12"/>
  <c r="L98" i="12" s="1"/>
  <c r="L211" i="12"/>
  <c r="M211" i="12"/>
  <c r="L203" i="12"/>
  <c r="L195" i="12"/>
  <c r="M195" i="12"/>
  <c r="L187" i="12"/>
  <c r="M187" i="12"/>
  <c r="K171" i="12"/>
  <c r="N171" i="12" s="1"/>
  <c r="K163" i="12"/>
  <c r="K155" i="12"/>
  <c r="K147" i="12"/>
  <c r="N147" i="12" s="1"/>
  <c r="K139" i="12"/>
  <c r="N139" i="12" s="1"/>
  <c r="K131" i="12"/>
  <c r="K123" i="12"/>
  <c r="K115" i="12"/>
  <c r="K107" i="12"/>
  <c r="N107" i="12" s="1"/>
  <c r="K99" i="12"/>
  <c r="K91" i="12"/>
  <c r="K82" i="12"/>
  <c r="N82" i="12" s="1"/>
  <c r="K73" i="12"/>
  <c r="K64" i="12"/>
  <c r="K55" i="12"/>
  <c r="K46" i="12"/>
  <c r="K37" i="12"/>
  <c r="N37" i="12" s="1"/>
  <c r="K28" i="12"/>
  <c r="K18" i="12"/>
  <c r="N18" i="12" s="1"/>
  <c r="K9" i="12"/>
  <c r="N9" i="12" s="1"/>
  <c r="L274" i="12"/>
  <c r="L258" i="12"/>
  <c r="L178" i="12"/>
  <c r="L45" i="12"/>
  <c r="M298" i="12"/>
  <c r="L267" i="12"/>
  <c r="M267" i="12"/>
  <c r="L63" i="12"/>
  <c r="M26" i="12"/>
  <c r="L26" i="12"/>
  <c r="M8" i="12"/>
  <c r="L8" i="12"/>
  <c r="K305" i="12"/>
  <c r="N305" i="12" s="1"/>
  <c r="K297" i="12"/>
  <c r="N297" i="12" s="1"/>
  <c r="K289" i="12"/>
  <c r="N289" i="12" s="1"/>
  <c r="K281" i="12"/>
  <c r="N281" i="12" s="1"/>
  <c r="K273" i="12"/>
  <c r="N273" i="12" s="1"/>
  <c r="K265" i="12"/>
  <c r="K257" i="12"/>
  <c r="N257" i="12" s="1"/>
  <c r="K249" i="12"/>
  <c r="N249" i="12" s="1"/>
  <c r="K241" i="12"/>
  <c r="N241" i="12" s="1"/>
  <c r="K233" i="12"/>
  <c r="N233" i="12" s="1"/>
  <c r="K225" i="12"/>
  <c r="N225" i="12" s="1"/>
  <c r="K217" i="12"/>
  <c r="K209" i="12"/>
  <c r="N209" i="12" s="1"/>
  <c r="K201" i="12"/>
  <c r="N201" i="12" s="1"/>
  <c r="K193" i="12"/>
  <c r="N193" i="12" s="1"/>
  <c r="K185" i="12"/>
  <c r="N185" i="12" s="1"/>
  <c r="K177" i="12"/>
  <c r="N177" i="12" s="1"/>
  <c r="K169" i="12"/>
  <c r="N169" i="12" s="1"/>
  <c r="K161" i="12"/>
  <c r="N161" i="12" s="1"/>
  <c r="K153" i="12"/>
  <c r="N153" i="12" s="1"/>
  <c r="K145" i="12"/>
  <c r="N145" i="12" s="1"/>
  <c r="K137" i="12"/>
  <c r="N137" i="12" s="1"/>
  <c r="K129" i="12"/>
  <c r="N129" i="12" s="1"/>
  <c r="K121" i="12"/>
  <c r="N121" i="12" s="1"/>
  <c r="K113" i="12"/>
  <c r="N113" i="12" s="1"/>
  <c r="K105" i="12"/>
  <c r="N105" i="12" s="1"/>
  <c r="K97" i="12"/>
  <c r="N97" i="12" s="1"/>
  <c r="K89" i="12"/>
  <c r="N89" i="12" s="1"/>
  <c r="K80" i="12"/>
  <c r="K71" i="12"/>
  <c r="N71" i="12" s="1"/>
  <c r="K62" i="12"/>
  <c r="N62" i="12" s="1"/>
  <c r="K53" i="12"/>
  <c r="N53" i="12" s="1"/>
  <c r="K44" i="12"/>
  <c r="N44" i="12" s="1"/>
  <c r="K34" i="12"/>
  <c r="N34" i="12" s="1"/>
  <c r="K25" i="12"/>
  <c r="N25" i="12" s="1"/>
  <c r="K16" i="12"/>
  <c r="N16" i="12" s="1"/>
  <c r="K7" i="12"/>
  <c r="N7" i="12" s="1"/>
  <c r="L282" i="12"/>
  <c r="L81" i="12"/>
  <c r="L17" i="12"/>
  <c r="M290" i="12"/>
  <c r="M114" i="12"/>
  <c r="L283" i="12"/>
  <c r="M283" i="12"/>
  <c r="M250" i="12"/>
  <c r="M122" i="12"/>
  <c r="C19" i="16"/>
  <c r="N8" i="12"/>
  <c r="N17" i="12"/>
  <c r="N73" i="12"/>
  <c r="N81" i="12"/>
  <c r="N217" i="12"/>
  <c r="N265" i="12"/>
  <c r="N26" i="12"/>
  <c r="N106" i="12"/>
  <c r="N114" i="12"/>
  <c r="N122" i="12"/>
  <c r="N130" i="12"/>
  <c r="N138" i="12"/>
  <c r="N146" i="12"/>
  <c r="N154" i="12"/>
  <c r="N162" i="12"/>
  <c r="N170" i="12"/>
  <c r="N178" i="12"/>
  <c r="N186" i="12"/>
  <c r="N194" i="12"/>
  <c r="N218" i="12"/>
  <c r="N226" i="12"/>
  <c r="N250" i="12"/>
  <c r="N258" i="12"/>
  <c r="N266" i="12"/>
  <c r="N274" i="12"/>
  <c r="N282" i="12"/>
  <c r="N290" i="12"/>
  <c r="N298" i="12"/>
  <c r="N306" i="12"/>
  <c r="N91" i="12"/>
  <c r="N99" i="12"/>
  <c r="N115" i="12"/>
  <c r="N123" i="12"/>
  <c r="N131" i="12"/>
  <c r="N155" i="12"/>
  <c r="N163" i="12"/>
  <c r="N179" i="12"/>
  <c r="N187" i="12"/>
  <c r="N195" i="12"/>
  <c r="N203" i="12"/>
  <c r="N211" i="12"/>
  <c r="N219" i="12"/>
  <c r="N227" i="12"/>
  <c r="N235" i="12"/>
  <c r="N251" i="12"/>
  <c r="N259" i="12"/>
  <c r="N267" i="12"/>
  <c r="N283" i="12"/>
  <c r="N299" i="12"/>
  <c r="N28" i="12"/>
  <c r="N45" i="12"/>
  <c r="N55" i="12"/>
  <c r="N63" i="12"/>
  <c r="N199" i="12"/>
  <c r="N207" i="12"/>
  <c r="N215" i="12"/>
  <c r="N223" i="12"/>
  <c r="N239" i="12"/>
  <c r="N247" i="12"/>
  <c r="N255" i="12"/>
  <c r="N279" i="12"/>
  <c r="N287" i="12"/>
  <c r="N295" i="12"/>
  <c r="N303" i="12"/>
  <c r="N72" i="12"/>
  <c r="K11" i="12"/>
  <c r="K19" i="12"/>
  <c r="K27" i="12"/>
  <c r="K35" i="12"/>
  <c r="K43" i="12"/>
  <c r="N43" i="12" s="1"/>
  <c r="K51" i="12"/>
  <c r="N51" i="12" s="1"/>
  <c r="K59" i="12"/>
  <c r="N59" i="12" s="1"/>
  <c r="K67" i="12"/>
  <c r="K75" i="12"/>
  <c r="K83" i="12"/>
  <c r="N46" i="12"/>
  <c r="N54" i="12"/>
  <c r="K304" i="12"/>
  <c r="N304" i="12" s="1"/>
  <c r="K296" i="12"/>
  <c r="N296" i="12" s="1"/>
  <c r="K288" i="12"/>
  <c r="K280" i="12"/>
  <c r="N280" i="12" s="1"/>
  <c r="K272" i="12"/>
  <c r="N272" i="12" s="1"/>
  <c r="K264" i="12"/>
  <c r="K256" i="12"/>
  <c r="K248" i="12"/>
  <c r="N248" i="12" s="1"/>
  <c r="K240" i="12"/>
  <c r="N240" i="12" s="1"/>
  <c r="K232" i="12"/>
  <c r="K224" i="12"/>
  <c r="K216" i="12"/>
  <c r="K208" i="12"/>
  <c r="N208" i="12" s="1"/>
  <c r="K200" i="12"/>
  <c r="N200" i="12" s="1"/>
  <c r="K192" i="12"/>
  <c r="N192" i="12" s="1"/>
  <c r="K184" i="12"/>
  <c r="N184" i="12" s="1"/>
  <c r="K176" i="12"/>
  <c r="K168" i="12"/>
  <c r="K160" i="12"/>
  <c r="K152" i="12"/>
  <c r="N152" i="12" s="1"/>
  <c r="K144" i="12"/>
  <c r="K136" i="12"/>
  <c r="K128" i="12"/>
  <c r="K120" i="12"/>
  <c r="N120" i="12" s="1"/>
  <c r="K112" i="12"/>
  <c r="N112" i="12" s="1"/>
  <c r="K104" i="12"/>
  <c r="N104" i="12" s="1"/>
  <c r="K96" i="12"/>
  <c r="K88" i="12"/>
  <c r="N88" i="12" s="1"/>
  <c r="K79" i="12"/>
  <c r="N79" i="12" s="1"/>
  <c r="K70" i="12"/>
  <c r="K61" i="12"/>
  <c r="N61" i="12" s="1"/>
  <c r="K52" i="12"/>
  <c r="K42" i="12"/>
  <c r="N42" i="12" s="1"/>
  <c r="K33" i="12"/>
  <c r="K24" i="12"/>
  <c r="K15" i="12"/>
  <c r="N15" i="12" s="1"/>
  <c r="K6" i="12"/>
  <c r="M234" i="12"/>
  <c r="M170" i="12"/>
  <c r="M106" i="12"/>
  <c r="M239" i="12"/>
  <c r="L239" i="12"/>
  <c r="M199" i="12"/>
  <c r="L199" i="12"/>
  <c r="K191" i="12"/>
  <c r="K183" i="12"/>
  <c r="N183" i="12" s="1"/>
  <c r="K175" i="12"/>
  <c r="K167" i="12"/>
  <c r="N167" i="12" s="1"/>
  <c r="K159" i="12"/>
  <c r="K151" i="12"/>
  <c r="N151" i="12" s="1"/>
  <c r="K143" i="12"/>
  <c r="N143" i="12" s="1"/>
  <c r="K135" i="12"/>
  <c r="N135" i="12" s="1"/>
  <c r="K127" i="12"/>
  <c r="K119" i="12"/>
  <c r="N119" i="12" s="1"/>
  <c r="K111" i="12"/>
  <c r="K103" i="12"/>
  <c r="K95" i="12"/>
  <c r="N95" i="12" s="1"/>
  <c r="K87" i="12"/>
  <c r="N87" i="12" s="1"/>
  <c r="K78" i="12"/>
  <c r="K69" i="12"/>
  <c r="N69" i="12" s="1"/>
  <c r="K60" i="12"/>
  <c r="N60" i="12" s="1"/>
  <c r="K50" i="12"/>
  <c r="K41" i="12"/>
  <c r="K32" i="12"/>
  <c r="N32" i="12" s="1"/>
  <c r="K23" i="12"/>
  <c r="K14" i="12"/>
  <c r="K5" i="12"/>
  <c r="N5" i="12" s="1"/>
  <c r="L266" i="12"/>
  <c r="L218" i="12"/>
  <c r="L154" i="12"/>
  <c r="L138" i="12"/>
  <c r="M98" i="12"/>
  <c r="N64" i="12"/>
  <c r="M215" i="12"/>
  <c r="L215" i="12"/>
  <c r="K302" i="12"/>
  <c r="K294" i="12"/>
  <c r="N294" i="12" s="1"/>
  <c r="K286" i="12"/>
  <c r="K278" i="12"/>
  <c r="N278" i="12" s="1"/>
  <c r="K270" i="12"/>
  <c r="K262" i="12"/>
  <c r="K254" i="12"/>
  <c r="K246" i="12"/>
  <c r="K238" i="12"/>
  <c r="N238" i="12" s="1"/>
  <c r="K230" i="12"/>
  <c r="K222" i="12"/>
  <c r="N222" i="12" s="1"/>
  <c r="K214" i="12"/>
  <c r="N214" i="12" s="1"/>
  <c r="K206" i="12"/>
  <c r="N206" i="12" s="1"/>
  <c r="K198" i="12"/>
  <c r="K190" i="12"/>
  <c r="K182" i="12"/>
  <c r="K174" i="12"/>
  <c r="K166" i="12"/>
  <c r="N166" i="12" s="1"/>
  <c r="K158" i="12"/>
  <c r="N158" i="12" s="1"/>
  <c r="K150" i="12"/>
  <c r="K142" i="12"/>
  <c r="K134" i="12"/>
  <c r="N134" i="12" s="1"/>
  <c r="K126" i="12"/>
  <c r="N126" i="12" s="1"/>
  <c r="K118" i="12"/>
  <c r="K110" i="12"/>
  <c r="N110" i="12" s="1"/>
  <c r="K102" i="12"/>
  <c r="K94" i="12"/>
  <c r="N94" i="12" s="1"/>
  <c r="K86" i="12"/>
  <c r="K77" i="12"/>
  <c r="N77" i="12" s="1"/>
  <c r="K68" i="12"/>
  <c r="N68" i="12" s="1"/>
  <c r="K58" i="12"/>
  <c r="K49" i="12"/>
  <c r="K40" i="12"/>
  <c r="K31" i="12"/>
  <c r="K22" i="12"/>
  <c r="N22" i="12" s="1"/>
  <c r="K13" i="12"/>
  <c r="N13" i="12" s="1"/>
  <c r="L299" i="12"/>
  <c r="L279" i="12"/>
  <c r="L275" i="12"/>
  <c r="M275" i="12"/>
  <c r="L227" i="12"/>
  <c r="M227" i="12"/>
  <c r="M207" i="12"/>
  <c r="L207" i="12"/>
  <c r="K309" i="12"/>
  <c r="K301" i="12"/>
  <c r="N301" i="12" s="1"/>
  <c r="K293" i="12"/>
  <c r="K285" i="12"/>
  <c r="N285" i="12" s="1"/>
  <c r="K277" i="12"/>
  <c r="N277" i="12" s="1"/>
  <c r="K269" i="12"/>
  <c r="K261" i="12"/>
  <c r="K253" i="12"/>
  <c r="N253" i="12" s="1"/>
  <c r="K245" i="12"/>
  <c r="N245" i="12" s="1"/>
  <c r="K237" i="12"/>
  <c r="N237" i="12" s="1"/>
  <c r="K229" i="12"/>
  <c r="N229" i="12" s="1"/>
  <c r="K221" i="12"/>
  <c r="K213" i="12"/>
  <c r="K205" i="12"/>
  <c r="K197" i="12"/>
  <c r="K189" i="12"/>
  <c r="K181" i="12"/>
  <c r="K173" i="12"/>
  <c r="N173" i="12" s="1"/>
  <c r="K165" i="12"/>
  <c r="N165" i="12" s="1"/>
  <c r="K157" i="12"/>
  <c r="N157" i="12" s="1"/>
  <c r="K149" i="12"/>
  <c r="K141" i="12"/>
  <c r="N141" i="12" s="1"/>
  <c r="K133" i="12"/>
  <c r="K125" i="12"/>
  <c r="N125" i="12" s="1"/>
  <c r="K117" i="12"/>
  <c r="N117" i="12" s="1"/>
  <c r="K109" i="12"/>
  <c r="K101" i="12"/>
  <c r="K93" i="12"/>
  <c r="K85" i="12"/>
  <c r="N85" i="12" s="1"/>
  <c r="K76" i="12"/>
  <c r="N76" i="12" s="1"/>
  <c r="K66" i="12"/>
  <c r="K57" i="12"/>
  <c r="N57" i="12" s="1"/>
  <c r="K48" i="12"/>
  <c r="N48" i="12" s="1"/>
  <c r="K39" i="12"/>
  <c r="K30" i="12"/>
  <c r="N30" i="12" s="1"/>
  <c r="K21" i="12"/>
  <c r="N21" i="12" s="1"/>
  <c r="K12" i="12"/>
  <c r="N12" i="12" s="1"/>
  <c r="L72" i="12"/>
  <c r="M306" i="12"/>
  <c r="L235" i="12"/>
  <c r="M235" i="12"/>
  <c r="M54" i="12"/>
  <c r="L54" i="12"/>
  <c r="M255" i="12"/>
  <c r="L255" i="12"/>
  <c r="M247" i="12"/>
  <c r="L247" i="12"/>
  <c r="L231" i="12"/>
  <c r="M223" i="12"/>
  <c r="L223" i="12"/>
  <c r="K308" i="12"/>
  <c r="N308" i="12" s="1"/>
  <c r="K300" i="12"/>
  <c r="N300" i="12" s="1"/>
  <c r="K292" i="12"/>
  <c r="K284" i="12"/>
  <c r="K276" i="12"/>
  <c r="K268" i="12"/>
  <c r="N268" i="12" s="1"/>
  <c r="K260" i="12"/>
  <c r="N260" i="12" s="1"/>
  <c r="K252" i="12"/>
  <c r="N252" i="12" s="1"/>
  <c r="K244" i="12"/>
  <c r="K236" i="12"/>
  <c r="N236" i="12" s="1"/>
  <c r="K228" i="12"/>
  <c r="K220" i="12"/>
  <c r="K212" i="12"/>
  <c r="K204" i="12"/>
  <c r="N204" i="12" s="1"/>
  <c r="K196" i="12"/>
  <c r="N196" i="12" s="1"/>
  <c r="K188" i="12"/>
  <c r="N188" i="12" s="1"/>
  <c r="K180" i="12"/>
  <c r="K172" i="12"/>
  <c r="N172" i="12" s="1"/>
  <c r="K164" i="12"/>
  <c r="K156" i="12"/>
  <c r="K148" i="12"/>
  <c r="K140" i="12"/>
  <c r="N140" i="12" s="1"/>
  <c r="K132" i="12"/>
  <c r="N132" i="12" s="1"/>
  <c r="K124" i="12"/>
  <c r="N124" i="12" s="1"/>
  <c r="K116" i="12"/>
  <c r="N116" i="12" s="1"/>
  <c r="K108" i="12"/>
  <c r="N108" i="12" s="1"/>
  <c r="K100" i="12"/>
  <c r="K92" i="12"/>
  <c r="K84" i="12"/>
  <c r="K74" i="12"/>
  <c r="N74" i="12" s="1"/>
  <c r="K65" i="12"/>
  <c r="K56" i="12"/>
  <c r="K47" i="12"/>
  <c r="K38" i="12"/>
  <c r="N38" i="12" s="1"/>
  <c r="K29" i="12"/>
  <c r="K20" i="12"/>
  <c r="K10" i="12"/>
  <c r="N10" i="12" s="1"/>
  <c r="L287" i="12"/>
  <c r="C18" i="16"/>
  <c r="C7" i="16"/>
  <c r="C8" i="16"/>
  <c r="N36" i="12" l="1"/>
  <c r="L226" i="12"/>
  <c r="G22" i="16"/>
  <c r="F22" i="16"/>
  <c r="L291" i="12"/>
  <c r="N291" i="12"/>
  <c r="L307" i="12"/>
  <c r="N210" i="12"/>
  <c r="N307" i="12"/>
  <c r="N243" i="12"/>
  <c r="N242" i="12"/>
  <c r="N234" i="12"/>
  <c r="M130" i="12"/>
  <c r="N98" i="12"/>
  <c r="L295" i="12"/>
  <c r="L194" i="12"/>
  <c r="M231" i="12"/>
  <c r="L202" i="12"/>
  <c r="M90" i="12"/>
  <c r="M259" i="12"/>
  <c r="L263" i="12"/>
  <c r="L271" i="12"/>
  <c r="N90" i="12"/>
  <c r="M263" i="12"/>
  <c r="M271" i="12"/>
  <c r="L146" i="12"/>
  <c r="M243" i="12"/>
  <c r="L210" i="12"/>
  <c r="L36" i="12"/>
  <c r="L303" i="12"/>
  <c r="N202" i="12"/>
  <c r="M179" i="12"/>
  <c r="L242" i="12"/>
  <c r="L162" i="12"/>
  <c r="M186" i="12"/>
  <c r="M251" i="12"/>
  <c r="M219" i="12"/>
  <c r="M35" i="12"/>
  <c r="L35" i="12"/>
  <c r="M16" i="12"/>
  <c r="L16" i="12"/>
  <c r="M89" i="12"/>
  <c r="L89" i="12"/>
  <c r="M153" i="12"/>
  <c r="L153" i="12"/>
  <c r="M217" i="12"/>
  <c r="L217" i="12"/>
  <c r="M281" i="12"/>
  <c r="L281" i="12"/>
  <c r="L37" i="12"/>
  <c r="M37" i="12"/>
  <c r="L107" i="12"/>
  <c r="M107" i="12"/>
  <c r="L171" i="12"/>
  <c r="M171" i="12"/>
  <c r="M27" i="12"/>
  <c r="L27" i="12"/>
  <c r="M25" i="12"/>
  <c r="L25" i="12"/>
  <c r="M97" i="12"/>
  <c r="L97" i="12"/>
  <c r="M161" i="12"/>
  <c r="L161" i="12"/>
  <c r="M225" i="12"/>
  <c r="L225" i="12"/>
  <c r="M289" i="12"/>
  <c r="L289" i="12"/>
  <c r="M46" i="12"/>
  <c r="L46" i="12"/>
  <c r="L115" i="12"/>
  <c r="M115" i="12"/>
  <c r="M34" i="12"/>
  <c r="L34" i="12"/>
  <c r="M105" i="12"/>
  <c r="L105" i="12"/>
  <c r="M169" i="12"/>
  <c r="L169" i="12"/>
  <c r="M233" i="12"/>
  <c r="L233" i="12"/>
  <c r="M297" i="12"/>
  <c r="L297" i="12"/>
  <c r="L55" i="12"/>
  <c r="M55" i="12"/>
  <c r="L123" i="12"/>
  <c r="M123" i="12"/>
  <c r="M11" i="12"/>
  <c r="L11" i="12"/>
  <c r="N27" i="12"/>
  <c r="M44" i="12"/>
  <c r="L44" i="12"/>
  <c r="M113" i="12"/>
  <c r="L113" i="12"/>
  <c r="M177" i="12"/>
  <c r="L177" i="12"/>
  <c r="M241" i="12"/>
  <c r="L241" i="12"/>
  <c r="M305" i="12"/>
  <c r="L305" i="12"/>
  <c r="M64" i="12"/>
  <c r="L64" i="12"/>
  <c r="L131" i="12"/>
  <c r="M131" i="12"/>
  <c r="M108" i="12"/>
  <c r="L108" i="12"/>
  <c r="M236" i="12"/>
  <c r="L236" i="12"/>
  <c r="M48" i="12"/>
  <c r="L48" i="12"/>
  <c r="M181" i="12"/>
  <c r="L181" i="12"/>
  <c r="M309" i="12"/>
  <c r="L309" i="12"/>
  <c r="M31" i="12"/>
  <c r="L31" i="12"/>
  <c r="M102" i="12"/>
  <c r="L102" i="12"/>
  <c r="M230" i="12"/>
  <c r="L230" i="12"/>
  <c r="M23" i="12"/>
  <c r="L23" i="12"/>
  <c r="M159" i="12"/>
  <c r="L159" i="12"/>
  <c r="M144" i="12"/>
  <c r="L144" i="12"/>
  <c r="M47" i="12"/>
  <c r="L47" i="12"/>
  <c r="M180" i="12"/>
  <c r="L180" i="12"/>
  <c r="M244" i="12"/>
  <c r="L244" i="12"/>
  <c r="M57" i="12"/>
  <c r="L57" i="12"/>
  <c r="M189" i="12"/>
  <c r="L189" i="12"/>
  <c r="M40" i="12"/>
  <c r="L40" i="12"/>
  <c r="M174" i="12"/>
  <c r="L174" i="12"/>
  <c r="M302" i="12"/>
  <c r="L302" i="12"/>
  <c r="M103" i="12"/>
  <c r="L103" i="12"/>
  <c r="L15" i="12"/>
  <c r="M15" i="12"/>
  <c r="M216" i="12"/>
  <c r="L216" i="12"/>
  <c r="M56" i="12"/>
  <c r="L56" i="12"/>
  <c r="M124" i="12"/>
  <c r="L124" i="12"/>
  <c r="M188" i="12"/>
  <c r="L188" i="12"/>
  <c r="M252" i="12"/>
  <c r="L252" i="12"/>
  <c r="M66" i="12"/>
  <c r="L66" i="12"/>
  <c r="M133" i="12"/>
  <c r="L133" i="12"/>
  <c r="M197" i="12"/>
  <c r="L197" i="12"/>
  <c r="M261" i="12"/>
  <c r="L261" i="12"/>
  <c r="M49" i="12"/>
  <c r="L49" i="12"/>
  <c r="M118" i="12"/>
  <c r="L118" i="12"/>
  <c r="M182" i="12"/>
  <c r="L182" i="12"/>
  <c r="M246" i="12"/>
  <c r="L246" i="12"/>
  <c r="M41" i="12"/>
  <c r="L41" i="12"/>
  <c r="M111" i="12"/>
  <c r="L111" i="12"/>
  <c r="M175" i="12"/>
  <c r="L175" i="12"/>
  <c r="M24" i="12"/>
  <c r="L24" i="12"/>
  <c r="M96" i="12"/>
  <c r="L96" i="12"/>
  <c r="M160" i="12"/>
  <c r="L160" i="12"/>
  <c r="M224" i="12"/>
  <c r="L224" i="12"/>
  <c r="M288" i="12"/>
  <c r="L288" i="12"/>
  <c r="N197" i="12"/>
  <c r="N288" i="12"/>
  <c r="M43" i="12"/>
  <c r="L43" i="12"/>
  <c r="N23" i="12"/>
  <c r="M7" i="12"/>
  <c r="L7" i="12"/>
  <c r="M80" i="12"/>
  <c r="L80" i="12"/>
  <c r="M145" i="12"/>
  <c r="L145" i="12"/>
  <c r="M65" i="12"/>
  <c r="L65" i="12"/>
  <c r="M132" i="12"/>
  <c r="L132" i="12"/>
  <c r="M196" i="12"/>
  <c r="L196" i="12"/>
  <c r="M260" i="12"/>
  <c r="L260" i="12"/>
  <c r="L76" i="12"/>
  <c r="M76" i="12"/>
  <c r="M141" i="12"/>
  <c r="L141" i="12"/>
  <c r="M205" i="12"/>
  <c r="L205" i="12"/>
  <c r="M269" i="12"/>
  <c r="L269" i="12"/>
  <c r="M58" i="12"/>
  <c r="L58" i="12"/>
  <c r="M126" i="12"/>
  <c r="L126" i="12"/>
  <c r="M190" i="12"/>
  <c r="L190" i="12"/>
  <c r="M254" i="12"/>
  <c r="L254" i="12"/>
  <c r="M50" i="12"/>
  <c r="L50" i="12"/>
  <c r="M119" i="12"/>
  <c r="L119" i="12"/>
  <c r="M183" i="12"/>
  <c r="L183" i="12"/>
  <c r="N96" i="12"/>
  <c r="M33" i="12"/>
  <c r="L33" i="12"/>
  <c r="M104" i="12"/>
  <c r="L104" i="12"/>
  <c r="M168" i="12"/>
  <c r="L168" i="12"/>
  <c r="M232" i="12"/>
  <c r="L232" i="12"/>
  <c r="M296" i="12"/>
  <c r="L296" i="12"/>
  <c r="N174" i="12"/>
  <c r="N254" i="12"/>
  <c r="N144" i="12"/>
  <c r="N269" i="12"/>
  <c r="N80" i="12"/>
  <c r="M74" i="12"/>
  <c r="L74" i="12"/>
  <c r="M140" i="12"/>
  <c r="L140" i="12"/>
  <c r="M204" i="12"/>
  <c r="L204" i="12"/>
  <c r="M268" i="12"/>
  <c r="L268" i="12"/>
  <c r="L12" i="12"/>
  <c r="M12" i="12"/>
  <c r="M85" i="12"/>
  <c r="L85" i="12"/>
  <c r="M149" i="12"/>
  <c r="L149" i="12"/>
  <c r="M213" i="12"/>
  <c r="L213" i="12"/>
  <c r="M277" i="12"/>
  <c r="L277" i="12"/>
  <c r="M68" i="12"/>
  <c r="L68" i="12"/>
  <c r="M134" i="12"/>
  <c r="L134" i="12"/>
  <c r="M198" i="12"/>
  <c r="L198" i="12"/>
  <c r="M262" i="12"/>
  <c r="L262" i="12"/>
  <c r="L60" i="12"/>
  <c r="M60" i="12"/>
  <c r="M127" i="12"/>
  <c r="L127" i="12"/>
  <c r="M191" i="12"/>
  <c r="L191" i="12"/>
  <c r="M42" i="12"/>
  <c r="L42" i="12"/>
  <c r="M112" i="12"/>
  <c r="L112" i="12"/>
  <c r="M176" i="12"/>
  <c r="L176" i="12"/>
  <c r="M240" i="12"/>
  <c r="L240" i="12"/>
  <c r="M304" i="12"/>
  <c r="L304" i="12"/>
  <c r="N232" i="12"/>
  <c r="N246" i="12"/>
  <c r="M10" i="12"/>
  <c r="L10" i="12"/>
  <c r="M84" i="12"/>
  <c r="L84" i="12"/>
  <c r="M148" i="12"/>
  <c r="L148" i="12"/>
  <c r="M212" i="12"/>
  <c r="L212" i="12"/>
  <c r="M276" i="12"/>
  <c r="L276" i="12"/>
  <c r="M21" i="12"/>
  <c r="L21" i="12"/>
  <c r="M93" i="12"/>
  <c r="L93" i="12"/>
  <c r="M157" i="12"/>
  <c r="L157" i="12"/>
  <c r="M221" i="12"/>
  <c r="L221" i="12"/>
  <c r="M285" i="12"/>
  <c r="L285" i="12"/>
  <c r="M77" i="12"/>
  <c r="L77" i="12"/>
  <c r="M142" i="12"/>
  <c r="L142" i="12"/>
  <c r="M206" i="12"/>
  <c r="L206" i="12"/>
  <c r="M270" i="12"/>
  <c r="L270" i="12"/>
  <c r="M69" i="12"/>
  <c r="L69" i="12"/>
  <c r="M135" i="12"/>
  <c r="L135" i="12"/>
  <c r="L52" i="12"/>
  <c r="M52" i="12"/>
  <c r="M120" i="12"/>
  <c r="L120" i="12"/>
  <c r="M184" i="12"/>
  <c r="L184" i="12"/>
  <c r="M248" i="12"/>
  <c r="L248" i="12"/>
  <c r="N302" i="12"/>
  <c r="N133" i="12"/>
  <c r="N213" i="12"/>
  <c r="N224" i="12"/>
  <c r="M83" i="12"/>
  <c r="L83" i="12"/>
  <c r="M19" i="12"/>
  <c r="L19" i="12"/>
  <c r="N181" i="12"/>
  <c r="N262" i="12"/>
  <c r="N191" i="12"/>
  <c r="N127" i="12"/>
  <c r="N244" i="12"/>
  <c r="N180" i="12"/>
  <c r="N52" i="12"/>
  <c r="N35" i="12"/>
  <c r="N65" i="12"/>
  <c r="N56" i="12"/>
  <c r="L20" i="12"/>
  <c r="M20" i="12"/>
  <c r="M92" i="12"/>
  <c r="L92" i="12"/>
  <c r="M156" i="12"/>
  <c r="L156" i="12"/>
  <c r="M220" i="12"/>
  <c r="L220" i="12"/>
  <c r="M284" i="12"/>
  <c r="L284" i="12"/>
  <c r="M30" i="12"/>
  <c r="L30" i="12"/>
  <c r="M101" i="12"/>
  <c r="L101" i="12"/>
  <c r="M165" i="12"/>
  <c r="L165" i="12"/>
  <c r="M229" i="12"/>
  <c r="L229" i="12"/>
  <c r="M293" i="12"/>
  <c r="L293" i="12"/>
  <c r="M13" i="12"/>
  <c r="L13" i="12"/>
  <c r="M86" i="12"/>
  <c r="L86" i="12"/>
  <c r="M150" i="12"/>
  <c r="L150" i="12"/>
  <c r="N150" i="12"/>
  <c r="M214" i="12"/>
  <c r="L214" i="12"/>
  <c r="L278" i="12"/>
  <c r="M278" i="12"/>
  <c r="M5" i="12"/>
  <c r="L5" i="12"/>
  <c r="M78" i="12"/>
  <c r="L78" i="12"/>
  <c r="M143" i="12"/>
  <c r="L143" i="12"/>
  <c r="M61" i="12"/>
  <c r="L61" i="12"/>
  <c r="M128" i="12"/>
  <c r="L128" i="12"/>
  <c r="M192" i="12"/>
  <c r="L192" i="12"/>
  <c r="M256" i="12"/>
  <c r="L256" i="12"/>
  <c r="N102" i="12"/>
  <c r="N190" i="12"/>
  <c r="N142" i="12"/>
  <c r="N205" i="12"/>
  <c r="M75" i="12"/>
  <c r="L75" i="12"/>
  <c r="M29" i="12"/>
  <c r="L29" i="12"/>
  <c r="M100" i="12"/>
  <c r="L100" i="12"/>
  <c r="M164" i="12"/>
  <c r="L164" i="12"/>
  <c r="M228" i="12"/>
  <c r="L228" i="12"/>
  <c r="M292" i="12"/>
  <c r="L292" i="12"/>
  <c r="L39" i="12"/>
  <c r="M39" i="12"/>
  <c r="M109" i="12"/>
  <c r="L109" i="12"/>
  <c r="M173" i="12"/>
  <c r="L173" i="12"/>
  <c r="M237" i="12"/>
  <c r="L237" i="12"/>
  <c r="M301" i="12"/>
  <c r="L301" i="12"/>
  <c r="M22" i="12"/>
  <c r="L22" i="12"/>
  <c r="M94" i="12"/>
  <c r="L94" i="12"/>
  <c r="M158" i="12"/>
  <c r="L158" i="12"/>
  <c r="M222" i="12"/>
  <c r="L222" i="12"/>
  <c r="M286" i="12"/>
  <c r="L286" i="12"/>
  <c r="N256" i="12"/>
  <c r="M14" i="12"/>
  <c r="L14" i="12"/>
  <c r="M87" i="12"/>
  <c r="L87" i="12"/>
  <c r="M151" i="12"/>
  <c r="L151" i="12"/>
  <c r="M70" i="12"/>
  <c r="L70" i="12"/>
  <c r="M136" i="12"/>
  <c r="L136" i="12"/>
  <c r="M200" i="12"/>
  <c r="L200" i="12"/>
  <c r="M264" i="12"/>
  <c r="L264" i="12"/>
  <c r="N261" i="12"/>
  <c r="N70" i="12"/>
  <c r="N168" i="12"/>
  <c r="N230" i="12"/>
  <c r="N293" i="12"/>
  <c r="N118" i="12"/>
  <c r="N182" i="12"/>
  <c r="M67" i="12"/>
  <c r="L67" i="12"/>
  <c r="N309" i="12"/>
  <c r="N136" i="12"/>
  <c r="N221" i="12"/>
  <c r="N175" i="12"/>
  <c r="N111" i="12"/>
  <c r="N47" i="12"/>
  <c r="N109" i="12"/>
  <c r="N292" i="12"/>
  <c r="N228" i="12"/>
  <c r="N164" i="12"/>
  <c r="N100" i="12"/>
  <c r="N83" i="12"/>
  <c r="N19" i="12"/>
  <c r="N66" i="12"/>
  <c r="N49" i="12"/>
  <c r="N40" i="12"/>
  <c r="M53" i="12"/>
  <c r="L53" i="12"/>
  <c r="M121" i="12"/>
  <c r="L121" i="12"/>
  <c r="M185" i="12"/>
  <c r="L185" i="12"/>
  <c r="M249" i="12"/>
  <c r="L249" i="12"/>
  <c r="M73" i="12"/>
  <c r="L73" i="12"/>
  <c r="L139" i="12"/>
  <c r="M139" i="12"/>
  <c r="M272" i="12"/>
  <c r="L272" i="12"/>
  <c r="N14" i="12"/>
  <c r="N149" i="12"/>
  <c r="N270" i="12"/>
  <c r="N86" i="12"/>
  <c r="N160" i="12"/>
  <c r="M59" i="12"/>
  <c r="L59" i="12"/>
  <c r="N286" i="12"/>
  <c r="N198" i="12"/>
  <c r="N103" i="12"/>
  <c r="N39" i="12"/>
  <c r="N101" i="12"/>
  <c r="N284" i="12"/>
  <c r="N220" i="12"/>
  <c r="N156" i="12"/>
  <c r="N92" i="12"/>
  <c r="N75" i="12"/>
  <c r="N11" i="12"/>
  <c r="N58" i="12"/>
  <c r="N41" i="12"/>
  <c r="M62" i="12"/>
  <c r="L62" i="12"/>
  <c r="M129" i="12"/>
  <c r="L129" i="12"/>
  <c r="M193" i="12"/>
  <c r="L193" i="12"/>
  <c r="M257" i="12"/>
  <c r="L257" i="12"/>
  <c r="M9" i="12"/>
  <c r="L9" i="12"/>
  <c r="M82" i="12"/>
  <c r="L82" i="12"/>
  <c r="L147" i="12"/>
  <c r="M147" i="12"/>
  <c r="M51" i="12"/>
  <c r="L51" i="12"/>
  <c r="N264" i="12"/>
  <c r="N78" i="12"/>
  <c r="N176" i="12"/>
  <c r="N159" i="12"/>
  <c r="N31" i="12"/>
  <c r="N93" i="12"/>
  <c r="N29" i="12"/>
  <c r="N276" i="12"/>
  <c r="N212" i="12"/>
  <c r="N148" i="12"/>
  <c r="N84" i="12"/>
  <c r="N20" i="12"/>
  <c r="N67" i="12"/>
  <c r="N50" i="12"/>
  <c r="N33" i="12"/>
  <c r="N24" i="12"/>
  <c r="M71" i="12"/>
  <c r="L71" i="12"/>
  <c r="M137" i="12"/>
  <c r="L137" i="12"/>
  <c r="M201" i="12"/>
  <c r="L201" i="12"/>
  <c r="M265" i="12"/>
  <c r="L265" i="12"/>
  <c r="M18" i="12"/>
  <c r="L18" i="12"/>
  <c r="L91" i="12"/>
  <c r="M91" i="12"/>
  <c r="L155" i="12"/>
  <c r="M155" i="12"/>
  <c r="M38" i="12"/>
  <c r="L38" i="12"/>
  <c r="M172" i="12"/>
  <c r="L172" i="12"/>
  <c r="M300" i="12"/>
  <c r="L300" i="12"/>
  <c r="M117" i="12"/>
  <c r="L117" i="12"/>
  <c r="M245" i="12"/>
  <c r="L245" i="12"/>
  <c r="M166" i="12"/>
  <c r="L166" i="12"/>
  <c r="L294" i="12"/>
  <c r="M294" i="12"/>
  <c r="M95" i="12"/>
  <c r="L95" i="12"/>
  <c r="M6" i="12"/>
  <c r="L6" i="12"/>
  <c r="L79" i="12"/>
  <c r="M79" i="12"/>
  <c r="M208" i="12"/>
  <c r="L208" i="12"/>
  <c r="M116" i="12"/>
  <c r="L116" i="12"/>
  <c r="M308" i="12"/>
  <c r="L308" i="12"/>
  <c r="M125" i="12"/>
  <c r="L125" i="12"/>
  <c r="M253" i="12"/>
  <c r="L253" i="12"/>
  <c r="N6" i="12"/>
  <c r="M110" i="12"/>
  <c r="L110" i="12"/>
  <c r="M238" i="12"/>
  <c r="L238" i="12"/>
  <c r="M32" i="12"/>
  <c r="L32" i="12"/>
  <c r="M167" i="12"/>
  <c r="L167" i="12"/>
  <c r="M88" i="12"/>
  <c r="L88" i="12"/>
  <c r="M152" i="12"/>
  <c r="L152" i="12"/>
  <c r="M280" i="12"/>
  <c r="L280" i="12"/>
  <c r="N216" i="12"/>
  <c r="N189" i="12"/>
  <c r="M209" i="12"/>
  <c r="L209" i="12"/>
  <c r="M273" i="12"/>
  <c r="L273" i="12"/>
  <c r="L28" i="12"/>
  <c r="M28" i="12"/>
  <c r="L99" i="12"/>
  <c r="M99" i="12"/>
  <c r="L163" i="12"/>
  <c r="M163" i="12"/>
  <c r="N128" i="12"/>
  <c r="C23" i="16"/>
  <c r="C6" i="16"/>
  <c r="F23" i="16" l="1"/>
  <c r="G23" i="16"/>
  <c r="G5" i="12"/>
  <c r="G9" i="12"/>
  <c r="J9" i="12" s="1"/>
  <c r="G13" i="12"/>
  <c r="G17" i="12"/>
  <c r="J17" i="12" s="1"/>
  <c r="G21" i="12"/>
  <c r="J21" i="12" s="1"/>
  <c r="G25" i="12"/>
  <c r="G29" i="12"/>
  <c r="G33" i="12"/>
  <c r="J33" i="12" s="1"/>
  <c r="O33" i="12" s="1"/>
  <c r="G37" i="12"/>
  <c r="J37" i="12" s="1"/>
  <c r="G41" i="12"/>
  <c r="J41" i="12" s="1"/>
  <c r="O41" i="12" s="1"/>
  <c r="G45" i="12"/>
  <c r="G49" i="12"/>
  <c r="G53" i="12"/>
  <c r="J53" i="12" s="1"/>
  <c r="G57" i="12"/>
  <c r="G61" i="12"/>
  <c r="G65" i="12"/>
  <c r="J65" i="12" s="1"/>
  <c r="O65" i="12" s="1"/>
  <c r="G69" i="12"/>
  <c r="J69" i="12" s="1"/>
  <c r="G73" i="12"/>
  <c r="J73" i="12" s="1"/>
  <c r="G77" i="12"/>
  <c r="G81" i="12"/>
  <c r="G85" i="12"/>
  <c r="G89" i="12"/>
  <c r="G93" i="12"/>
  <c r="G97" i="12"/>
  <c r="J97" i="12" s="1"/>
  <c r="G101" i="12"/>
  <c r="J101" i="12" s="1"/>
  <c r="O101" i="12" s="1"/>
  <c r="G105" i="12"/>
  <c r="J105" i="12" s="1"/>
  <c r="G109" i="12"/>
  <c r="G113" i="12"/>
  <c r="G117" i="12"/>
  <c r="J117" i="12" s="1"/>
  <c r="G121" i="12"/>
  <c r="G125" i="12"/>
  <c r="G129" i="12"/>
  <c r="J129" i="12" s="1"/>
  <c r="G133" i="12"/>
  <c r="J133" i="12" s="1"/>
  <c r="O133" i="12" s="1"/>
  <c r="G137" i="12"/>
  <c r="J137" i="12" s="1"/>
  <c r="G141" i="12"/>
  <c r="G145" i="12"/>
  <c r="G149" i="12"/>
  <c r="J149" i="12" s="1"/>
  <c r="O149" i="12" s="1"/>
  <c r="G153" i="12"/>
  <c r="G157" i="12"/>
  <c r="J157" i="12" s="1"/>
  <c r="G161" i="12"/>
  <c r="J161" i="12" s="1"/>
  <c r="G165" i="12"/>
  <c r="J165" i="12" s="1"/>
  <c r="G169" i="12"/>
  <c r="G173" i="12"/>
  <c r="G177" i="12"/>
  <c r="J177" i="12" s="1"/>
  <c r="G181" i="12"/>
  <c r="J181" i="12" s="1"/>
  <c r="O181" i="12" s="1"/>
  <c r="G185" i="12"/>
  <c r="G189" i="12"/>
  <c r="J189" i="12" s="1"/>
  <c r="O189" i="12" s="1"/>
  <c r="G193" i="12"/>
  <c r="J193" i="12" s="1"/>
  <c r="G197" i="12"/>
  <c r="J197" i="12" s="1"/>
  <c r="O197" i="12" s="1"/>
  <c r="G201" i="12"/>
  <c r="J201" i="12" s="1"/>
  <c r="G205" i="12"/>
  <c r="G209" i="12"/>
  <c r="J209" i="12" s="1"/>
  <c r="G213" i="12"/>
  <c r="J213" i="12" s="1"/>
  <c r="O213" i="12" s="1"/>
  <c r="G217" i="12"/>
  <c r="G221" i="12"/>
  <c r="J221" i="12" s="1"/>
  <c r="O221" i="12" s="1"/>
  <c r="G225" i="12"/>
  <c r="J225" i="12" s="1"/>
  <c r="G229" i="12"/>
  <c r="J229" i="12" s="1"/>
  <c r="G233" i="12"/>
  <c r="J233" i="12" s="1"/>
  <c r="G237" i="12"/>
  <c r="G241" i="12"/>
  <c r="J241" i="12" s="1"/>
  <c r="G245" i="12"/>
  <c r="J245" i="12" s="1"/>
  <c r="G249" i="12"/>
  <c r="J249" i="12" s="1"/>
  <c r="G253" i="12"/>
  <c r="J253" i="12" s="1"/>
  <c r="G257" i="12"/>
  <c r="J257" i="12" s="1"/>
  <c r="G261" i="12"/>
  <c r="J261" i="12" s="1"/>
  <c r="O261" i="12" s="1"/>
  <c r="G265" i="12"/>
  <c r="J265" i="12" s="1"/>
  <c r="G269" i="12"/>
  <c r="J269" i="12" s="1"/>
  <c r="O269" i="12" s="1"/>
  <c r="G273" i="12"/>
  <c r="J273" i="12" s="1"/>
  <c r="G277" i="12"/>
  <c r="J277" i="12" s="1"/>
  <c r="G281" i="12"/>
  <c r="J281" i="12" s="1"/>
  <c r="G285" i="12"/>
  <c r="J285" i="12" s="1"/>
  <c r="G289" i="12"/>
  <c r="J289" i="12" s="1"/>
  <c r="G293" i="12"/>
  <c r="J293" i="12" s="1"/>
  <c r="O293" i="12" s="1"/>
  <c r="G297" i="12"/>
  <c r="J297" i="12" s="1"/>
  <c r="G301" i="12"/>
  <c r="J301" i="12" s="1"/>
  <c r="G305" i="12"/>
  <c r="J305" i="12" s="1"/>
  <c r="G309" i="12"/>
  <c r="J309" i="12" s="1"/>
  <c r="O309" i="12" s="1"/>
  <c r="G11" i="12"/>
  <c r="J11" i="12" s="1"/>
  <c r="O11" i="12" s="1"/>
  <c r="G15" i="12"/>
  <c r="J15" i="12" s="1"/>
  <c r="G19" i="12"/>
  <c r="J19" i="12" s="1"/>
  <c r="O19" i="12" s="1"/>
  <c r="G23" i="12"/>
  <c r="J23" i="12" s="1"/>
  <c r="P23" i="12" s="1"/>
  <c r="G27" i="12"/>
  <c r="J27" i="12" s="1"/>
  <c r="O27" i="12" s="1"/>
  <c r="G31" i="12"/>
  <c r="J31" i="12" s="1"/>
  <c r="P31" i="12" s="1"/>
  <c r="G35" i="12"/>
  <c r="J35" i="12" s="1"/>
  <c r="O35" i="12" s="1"/>
  <c r="G39" i="12"/>
  <c r="J39" i="12" s="1"/>
  <c r="P39" i="12" s="1"/>
  <c r="G6" i="12"/>
  <c r="J6" i="12" s="1"/>
  <c r="O6" i="12" s="1"/>
  <c r="G10" i="12"/>
  <c r="J10" i="12" s="1"/>
  <c r="G14" i="12"/>
  <c r="J14" i="12" s="1"/>
  <c r="O14" i="12" s="1"/>
  <c r="G18" i="12"/>
  <c r="J18" i="12" s="1"/>
  <c r="G22" i="12"/>
  <c r="J22" i="12" s="1"/>
  <c r="G26" i="12"/>
  <c r="J26" i="12" s="1"/>
  <c r="G30" i="12"/>
  <c r="J30" i="12" s="1"/>
  <c r="G34" i="12"/>
  <c r="J34" i="12" s="1"/>
  <c r="G38" i="12"/>
  <c r="J38" i="12" s="1"/>
  <c r="G42" i="12"/>
  <c r="J42" i="12" s="1"/>
  <c r="G46" i="12"/>
  <c r="J46" i="12" s="1"/>
  <c r="G50" i="12"/>
  <c r="J50" i="12" s="1"/>
  <c r="O50" i="12" s="1"/>
  <c r="G54" i="12"/>
  <c r="J54" i="12" s="1"/>
  <c r="G58" i="12"/>
  <c r="J58" i="12" s="1"/>
  <c r="O58" i="12" s="1"/>
  <c r="G62" i="12"/>
  <c r="J62" i="12" s="1"/>
  <c r="G66" i="12"/>
  <c r="J66" i="12" s="1"/>
  <c r="O66" i="12" s="1"/>
  <c r="G70" i="12"/>
  <c r="J70" i="12" s="1"/>
  <c r="O70" i="12" s="1"/>
  <c r="G74" i="12"/>
  <c r="J74" i="12" s="1"/>
  <c r="G78" i="12"/>
  <c r="J78" i="12" s="1"/>
  <c r="O78" i="12" s="1"/>
  <c r="G82" i="12"/>
  <c r="J82" i="12" s="1"/>
  <c r="G86" i="12"/>
  <c r="J86" i="12" s="1"/>
  <c r="O86" i="12" s="1"/>
  <c r="G90" i="12"/>
  <c r="J90" i="12" s="1"/>
  <c r="G94" i="12"/>
  <c r="J94" i="12" s="1"/>
  <c r="G98" i="12"/>
  <c r="J98" i="12" s="1"/>
  <c r="G102" i="12"/>
  <c r="J102" i="12" s="1"/>
  <c r="O102" i="12" s="1"/>
  <c r="G106" i="12"/>
  <c r="J106" i="12" s="1"/>
  <c r="G110" i="12"/>
  <c r="J110" i="12" s="1"/>
  <c r="G114" i="12"/>
  <c r="J114" i="12" s="1"/>
  <c r="G118" i="12"/>
  <c r="J118" i="12" s="1"/>
  <c r="O118" i="12" s="1"/>
  <c r="G122" i="12"/>
  <c r="J122" i="12" s="1"/>
  <c r="G126" i="12"/>
  <c r="J126" i="12" s="1"/>
  <c r="G130" i="12"/>
  <c r="J130" i="12" s="1"/>
  <c r="G134" i="12"/>
  <c r="J134" i="12" s="1"/>
  <c r="G138" i="12"/>
  <c r="J138" i="12" s="1"/>
  <c r="G142" i="12"/>
  <c r="J142" i="12" s="1"/>
  <c r="O142" i="12" s="1"/>
  <c r="G146" i="12"/>
  <c r="J146" i="12" s="1"/>
  <c r="G150" i="12"/>
  <c r="J150" i="12" s="1"/>
  <c r="O150" i="12" s="1"/>
  <c r="G154" i="12"/>
  <c r="J154" i="12" s="1"/>
  <c r="G158" i="12"/>
  <c r="J158" i="12" s="1"/>
  <c r="G162" i="12"/>
  <c r="J162" i="12" s="1"/>
  <c r="G166" i="12"/>
  <c r="J166" i="12" s="1"/>
  <c r="G170" i="12"/>
  <c r="J170" i="12" s="1"/>
  <c r="G174" i="12"/>
  <c r="J174" i="12" s="1"/>
  <c r="O174" i="12" s="1"/>
  <c r="G178" i="12"/>
  <c r="J178" i="12" s="1"/>
  <c r="G182" i="12"/>
  <c r="J182" i="12" s="1"/>
  <c r="O182" i="12" s="1"/>
  <c r="G186" i="12"/>
  <c r="J186" i="12" s="1"/>
  <c r="G190" i="12"/>
  <c r="J190" i="12" s="1"/>
  <c r="O190" i="12" s="1"/>
  <c r="G194" i="12"/>
  <c r="J194" i="12" s="1"/>
  <c r="G198" i="12"/>
  <c r="J198" i="12" s="1"/>
  <c r="O198" i="12" s="1"/>
  <c r="G202" i="12"/>
  <c r="J202" i="12" s="1"/>
  <c r="G206" i="12"/>
  <c r="J206" i="12" s="1"/>
  <c r="G210" i="12"/>
  <c r="J210" i="12" s="1"/>
  <c r="G214" i="12"/>
  <c r="J214" i="12" s="1"/>
  <c r="G218" i="12"/>
  <c r="J218" i="12" s="1"/>
  <c r="G222" i="12"/>
  <c r="J222" i="12" s="1"/>
  <c r="G226" i="12"/>
  <c r="J226" i="12" s="1"/>
  <c r="G230" i="12"/>
  <c r="J230" i="12" s="1"/>
  <c r="O230" i="12" s="1"/>
  <c r="G234" i="12"/>
  <c r="J234" i="12" s="1"/>
  <c r="G238" i="12"/>
  <c r="J238" i="12" s="1"/>
  <c r="G242" i="12"/>
  <c r="J242" i="12" s="1"/>
  <c r="G246" i="12"/>
  <c r="J246" i="12" s="1"/>
  <c r="O246" i="12" s="1"/>
  <c r="G250" i="12"/>
  <c r="J250" i="12" s="1"/>
  <c r="G254" i="12"/>
  <c r="J254" i="12" s="1"/>
  <c r="O254" i="12" s="1"/>
  <c r="G258" i="12"/>
  <c r="J258" i="12" s="1"/>
  <c r="G262" i="12"/>
  <c r="J262" i="12" s="1"/>
  <c r="O262" i="12" s="1"/>
  <c r="G266" i="12"/>
  <c r="J266" i="12" s="1"/>
  <c r="G270" i="12"/>
  <c r="J270" i="12" s="1"/>
  <c r="O270" i="12" s="1"/>
  <c r="G274" i="12"/>
  <c r="J274" i="12" s="1"/>
  <c r="G278" i="12"/>
  <c r="J278" i="12" s="1"/>
  <c r="G282" i="12"/>
  <c r="J282" i="12" s="1"/>
  <c r="G286" i="12"/>
  <c r="J286" i="12" s="1"/>
  <c r="O286" i="12" s="1"/>
  <c r="G290" i="12"/>
  <c r="J290" i="12" s="1"/>
  <c r="G294" i="12"/>
  <c r="J294" i="12" s="1"/>
  <c r="G298" i="12"/>
  <c r="J298" i="12" s="1"/>
  <c r="G302" i="12"/>
  <c r="J302" i="12" s="1"/>
  <c r="O302" i="12" s="1"/>
  <c r="G306" i="12"/>
  <c r="J306" i="12" s="1"/>
  <c r="G7" i="12"/>
  <c r="J7" i="12" s="1"/>
  <c r="G20" i="12"/>
  <c r="J20" i="12" s="1"/>
  <c r="P20" i="12" s="1"/>
  <c r="G36" i="12"/>
  <c r="J36" i="12" s="1"/>
  <c r="G47" i="12"/>
  <c r="J47" i="12" s="1"/>
  <c r="P47" i="12" s="1"/>
  <c r="G55" i="12"/>
  <c r="J55" i="12" s="1"/>
  <c r="G63" i="12"/>
  <c r="J63" i="12" s="1"/>
  <c r="G71" i="12"/>
  <c r="J71" i="12" s="1"/>
  <c r="G79" i="12"/>
  <c r="J79" i="12" s="1"/>
  <c r="G87" i="12"/>
  <c r="J87" i="12" s="1"/>
  <c r="G95" i="12"/>
  <c r="J95" i="12" s="1"/>
  <c r="G103" i="12"/>
  <c r="J103" i="12" s="1"/>
  <c r="P103" i="12" s="1"/>
  <c r="G111" i="12"/>
  <c r="J111" i="12" s="1"/>
  <c r="P111" i="12" s="1"/>
  <c r="G119" i="12"/>
  <c r="J119" i="12" s="1"/>
  <c r="G127" i="12"/>
  <c r="J127" i="12" s="1"/>
  <c r="P127" i="12" s="1"/>
  <c r="G135" i="12"/>
  <c r="J135" i="12" s="1"/>
  <c r="G143" i="12"/>
  <c r="J143" i="12" s="1"/>
  <c r="G151" i="12"/>
  <c r="J151" i="12" s="1"/>
  <c r="G159" i="12"/>
  <c r="J159" i="12" s="1"/>
  <c r="P159" i="12" s="1"/>
  <c r="G167" i="12"/>
  <c r="J167" i="12" s="1"/>
  <c r="G175" i="12"/>
  <c r="J175" i="12" s="1"/>
  <c r="P175" i="12" s="1"/>
  <c r="G183" i="12"/>
  <c r="J183" i="12" s="1"/>
  <c r="G191" i="12"/>
  <c r="J191" i="12" s="1"/>
  <c r="O191" i="12" s="1"/>
  <c r="G199" i="12"/>
  <c r="J199" i="12" s="1"/>
  <c r="G207" i="12"/>
  <c r="J207" i="12" s="1"/>
  <c r="G215" i="12"/>
  <c r="J215" i="12" s="1"/>
  <c r="G223" i="12"/>
  <c r="J223" i="12" s="1"/>
  <c r="G231" i="12"/>
  <c r="J231" i="12" s="1"/>
  <c r="G239" i="12"/>
  <c r="J239" i="12" s="1"/>
  <c r="G247" i="12"/>
  <c r="J247" i="12" s="1"/>
  <c r="G255" i="12"/>
  <c r="J255" i="12" s="1"/>
  <c r="G263" i="12"/>
  <c r="J263" i="12" s="1"/>
  <c r="G287" i="12"/>
  <c r="J287" i="12" s="1"/>
  <c r="G296" i="12"/>
  <c r="J296" i="12" s="1"/>
  <c r="G8" i="12"/>
  <c r="J8" i="12" s="1"/>
  <c r="G24" i="12"/>
  <c r="J24" i="12" s="1"/>
  <c r="O24" i="12" s="1"/>
  <c r="G40" i="12"/>
  <c r="J40" i="12" s="1"/>
  <c r="O40" i="12" s="1"/>
  <c r="G48" i="12"/>
  <c r="J48" i="12" s="1"/>
  <c r="G56" i="12"/>
  <c r="J56" i="12" s="1"/>
  <c r="O56" i="12" s="1"/>
  <c r="G64" i="12"/>
  <c r="J64" i="12" s="1"/>
  <c r="G72" i="12"/>
  <c r="J72" i="12" s="1"/>
  <c r="G80" i="12"/>
  <c r="J80" i="12" s="1"/>
  <c r="O80" i="12" s="1"/>
  <c r="G88" i="12"/>
  <c r="J88" i="12" s="1"/>
  <c r="G96" i="12"/>
  <c r="J96" i="12" s="1"/>
  <c r="O96" i="12" s="1"/>
  <c r="G104" i="12"/>
  <c r="J104" i="12" s="1"/>
  <c r="G112" i="12"/>
  <c r="J112" i="12" s="1"/>
  <c r="G120" i="12"/>
  <c r="J120" i="12" s="1"/>
  <c r="G128" i="12"/>
  <c r="J128" i="12" s="1"/>
  <c r="O128" i="12" s="1"/>
  <c r="G136" i="12"/>
  <c r="J136" i="12" s="1"/>
  <c r="O136" i="12" s="1"/>
  <c r="G144" i="12"/>
  <c r="J144" i="12" s="1"/>
  <c r="O144" i="12" s="1"/>
  <c r="G152" i="12"/>
  <c r="J152" i="12" s="1"/>
  <c r="G160" i="12"/>
  <c r="J160" i="12" s="1"/>
  <c r="O160" i="12" s="1"/>
  <c r="G168" i="12"/>
  <c r="J168" i="12" s="1"/>
  <c r="O168" i="12" s="1"/>
  <c r="G176" i="12"/>
  <c r="J176" i="12" s="1"/>
  <c r="O176" i="12" s="1"/>
  <c r="G184" i="12"/>
  <c r="J184" i="12" s="1"/>
  <c r="G192" i="12"/>
  <c r="J192" i="12" s="1"/>
  <c r="G200" i="12"/>
  <c r="J200" i="12" s="1"/>
  <c r="G208" i="12"/>
  <c r="J208" i="12" s="1"/>
  <c r="G216" i="12"/>
  <c r="J216" i="12" s="1"/>
  <c r="O216" i="12" s="1"/>
  <c r="G224" i="12"/>
  <c r="J224" i="12" s="1"/>
  <c r="O224" i="12" s="1"/>
  <c r="G232" i="12"/>
  <c r="J232" i="12" s="1"/>
  <c r="O232" i="12" s="1"/>
  <c r="G240" i="12"/>
  <c r="J240" i="12" s="1"/>
  <c r="G248" i="12"/>
  <c r="J248" i="12" s="1"/>
  <c r="G256" i="12"/>
  <c r="J256" i="12" s="1"/>
  <c r="O256" i="12" s="1"/>
  <c r="G264" i="12"/>
  <c r="J264" i="12" s="1"/>
  <c r="O264" i="12" s="1"/>
  <c r="G272" i="12"/>
  <c r="J272" i="12" s="1"/>
  <c r="G280" i="12"/>
  <c r="J280" i="12" s="1"/>
  <c r="G288" i="12"/>
  <c r="J288" i="12" s="1"/>
  <c r="O288" i="12" s="1"/>
  <c r="G12" i="12"/>
  <c r="J12" i="12" s="1"/>
  <c r="G28" i="12"/>
  <c r="J28" i="12" s="1"/>
  <c r="G43" i="12"/>
  <c r="J43" i="12" s="1"/>
  <c r="G51" i="12"/>
  <c r="J51" i="12" s="1"/>
  <c r="G59" i="12"/>
  <c r="J59" i="12" s="1"/>
  <c r="G67" i="12"/>
  <c r="J67" i="12" s="1"/>
  <c r="O67" i="12" s="1"/>
  <c r="G75" i="12"/>
  <c r="J75" i="12" s="1"/>
  <c r="O75" i="12" s="1"/>
  <c r="G83" i="12"/>
  <c r="J83" i="12" s="1"/>
  <c r="O83" i="12" s="1"/>
  <c r="G91" i="12"/>
  <c r="J91" i="12" s="1"/>
  <c r="G99" i="12"/>
  <c r="J99" i="12" s="1"/>
  <c r="G107" i="12"/>
  <c r="J107" i="12" s="1"/>
  <c r="G115" i="12"/>
  <c r="J115" i="12" s="1"/>
  <c r="G123" i="12"/>
  <c r="J123" i="12" s="1"/>
  <c r="G131" i="12"/>
  <c r="J131" i="12" s="1"/>
  <c r="G139" i="12"/>
  <c r="J139" i="12" s="1"/>
  <c r="G147" i="12"/>
  <c r="J147" i="12" s="1"/>
  <c r="G155" i="12"/>
  <c r="J155" i="12" s="1"/>
  <c r="G163" i="12"/>
  <c r="J163" i="12" s="1"/>
  <c r="G171" i="12"/>
  <c r="J171" i="12" s="1"/>
  <c r="G179" i="12"/>
  <c r="J179" i="12" s="1"/>
  <c r="G187" i="12"/>
  <c r="J187" i="12" s="1"/>
  <c r="G195" i="12"/>
  <c r="J195" i="12" s="1"/>
  <c r="G203" i="12"/>
  <c r="J203" i="12" s="1"/>
  <c r="G211" i="12"/>
  <c r="J211" i="12" s="1"/>
  <c r="G219" i="12"/>
  <c r="J219" i="12" s="1"/>
  <c r="G227" i="12"/>
  <c r="J227" i="12" s="1"/>
  <c r="G235" i="12"/>
  <c r="J235" i="12" s="1"/>
  <c r="G243" i="12"/>
  <c r="J243" i="12" s="1"/>
  <c r="G251" i="12"/>
  <c r="J251" i="12" s="1"/>
  <c r="G259" i="12"/>
  <c r="J259" i="12" s="1"/>
  <c r="G267" i="12"/>
  <c r="J267" i="12" s="1"/>
  <c r="G275" i="12"/>
  <c r="J275" i="12" s="1"/>
  <c r="G283" i="12"/>
  <c r="J283" i="12" s="1"/>
  <c r="G291" i="12"/>
  <c r="J291" i="12" s="1"/>
  <c r="G299" i="12"/>
  <c r="J299" i="12" s="1"/>
  <c r="G307" i="12"/>
  <c r="J307" i="12" s="1"/>
  <c r="G279" i="12"/>
  <c r="J279" i="12" s="1"/>
  <c r="G303" i="12"/>
  <c r="J303" i="12" s="1"/>
  <c r="G16" i="12"/>
  <c r="J16" i="12" s="1"/>
  <c r="G32" i="12"/>
  <c r="J32" i="12" s="1"/>
  <c r="G44" i="12"/>
  <c r="J44" i="12" s="1"/>
  <c r="G52" i="12"/>
  <c r="J52" i="12" s="1"/>
  <c r="P52" i="12" s="1"/>
  <c r="G60" i="12"/>
  <c r="J60" i="12" s="1"/>
  <c r="G68" i="12"/>
  <c r="J68" i="12" s="1"/>
  <c r="G76" i="12"/>
  <c r="J76" i="12" s="1"/>
  <c r="G84" i="12"/>
  <c r="J84" i="12" s="1"/>
  <c r="P84" i="12" s="1"/>
  <c r="G92" i="12"/>
  <c r="J92" i="12" s="1"/>
  <c r="P92" i="12" s="1"/>
  <c r="G100" i="12"/>
  <c r="J100" i="12" s="1"/>
  <c r="P100" i="12" s="1"/>
  <c r="G108" i="12"/>
  <c r="J108" i="12" s="1"/>
  <c r="G116" i="12"/>
  <c r="J116" i="12" s="1"/>
  <c r="G124" i="12"/>
  <c r="J124" i="12" s="1"/>
  <c r="G132" i="12"/>
  <c r="J132" i="12" s="1"/>
  <c r="G140" i="12"/>
  <c r="J140" i="12" s="1"/>
  <c r="G148" i="12"/>
  <c r="J148" i="12" s="1"/>
  <c r="P148" i="12" s="1"/>
  <c r="G156" i="12"/>
  <c r="J156" i="12" s="1"/>
  <c r="P156" i="12" s="1"/>
  <c r="G164" i="12"/>
  <c r="J164" i="12" s="1"/>
  <c r="P164" i="12" s="1"/>
  <c r="G172" i="12"/>
  <c r="J172" i="12" s="1"/>
  <c r="G180" i="12"/>
  <c r="J180" i="12" s="1"/>
  <c r="P180" i="12" s="1"/>
  <c r="G188" i="12"/>
  <c r="J188" i="12" s="1"/>
  <c r="G196" i="12"/>
  <c r="J196" i="12" s="1"/>
  <c r="G204" i="12"/>
  <c r="J204" i="12" s="1"/>
  <c r="G212" i="12"/>
  <c r="J212" i="12" s="1"/>
  <c r="P212" i="12" s="1"/>
  <c r="G220" i="12"/>
  <c r="J220" i="12" s="1"/>
  <c r="O220" i="12" s="1"/>
  <c r="G228" i="12"/>
  <c r="J228" i="12" s="1"/>
  <c r="O228" i="12" s="1"/>
  <c r="G236" i="12"/>
  <c r="J236" i="12" s="1"/>
  <c r="G244" i="12"/>
  <c r="J244" i="12" s="1"/>
  <c r="P244" i="12" s="1"/>
  <c r="G252" i="12"/>
  <c r="J252" i="12" s="1"/>
  <c r="G260" i="12"/>
  <c r="J260" i="12" s="1"/>
  <c r="G268" i="12"/>
  <c r="J268" i="12" s="1"/>
  <c r="G276" i="12"/>
  <c r="J276" i="12" s="1"/>
  <c r="P276" i="12" s="1"/>
  <c r="G284" i="12"/>
  <c r="J284" i="12" s="1"/>
  <c r="O284" i="12" s="1"/>
  <c r="G292" i="12"/>
  <c r="J292" i="12" s="1"/>
  <c r="O292" i="12" s="1"/>
  <c r="G300" i="12"/>
  <c r="J300" i="12" s="1"/>
  <c r="G308" i="12"/>
  <c r="J308" i="12" s="1"/>
  <c r="G271" i="12"/>
  <c r="J271" i="12" s="1"/>
  <c r="G295" i="12"/>
  <c r="J295" i="12" s="1"/>
  <c r="G304" i="12"/>
  <c r="J304" i="12" s="1"/>
  <c r="J13" i="12"/>
  <c r="J25" i="12"/>
  <c r="J29" i="12"/>
  <c r="O29" i="12" s="1"/>
  <c r="J45" i="12"/>
  <c r="J49" i="12"/>
  <c r="O49" i="12" s="1"/>
  <c r="J57" i="12"/>
  <c r="J61" i="12"/>
  <c r="J77" i="12"/>
  <c r="J81" i="12"/>
  <c r="J85" i="12"/>
  <c r="J89" i="12"/>
  <c r="J93" i="12"/>
  <c r="O93" i="12" s="1"/>
  <c r="J109" i="12"/>
  <c r="O109" i="12" s="1"/>
  <c r="J113" i="12"/>
  <c r="J121" i="12"/>
  <c r="J125" i="12"/>
  <c r="J141" i="12"/>
  <c r="J145" i="12"/>
  <c r="J153" i="12"/>
  <c r="J169" i="12"/>
  <c r="J173" i="12"/>
  <c r="J185" i="12"/>
  <c r="J205" i="12"/>
  <c r="O205" i="12" s="1"/>
  <c r="J217" i="12"/>
  <c r="J237" i="12"/>
  <c r="C24" i="16"/>
  <c r="C16" i="16"/>
  <c r="C15" i="16"/>
  <c r="F24" i="16" l="1"/>
  <c r="G24" i="16"/>
  <c r="O241" i="12"/>
  <c r="P241" i="12"/>
  <c r="O169" i="12"/>
  <c r="P169" i="12"/>
  <c r="O37" i="12"/>
  <c r="P37" i="12"/>
  <c r="P204" i="12"/>
  <c r="O204" i="12"/>
  <c r="O237" i="12"/>
  <c r="P237" i="12"/>
  <c r="O165" i="12"/>
  <c r="P165" i="12"/>
  <c r="O260" i="12"/>
  <c r="P260" i="12"/>
  <c r="P233" i="12"/>
  <c r="O233" i="12"/>
  <c r="P161" i="12"/>
  <c r="O161" i="12"/>
  <c r="O125" i="12"/>
  <c r="P125" i="12"/>
  <c r="P61" i="12"/>
  <c r="O61" i="12"/>
  <c r="O271" i="12"/>
  <c r="P271" i="12"/>
  <c r="O252" i="12"/>
  <c r="P252" i="12"/>
  <c r="O188" i="12"/>
  <c r="P188" i="12"/>
  <c r="P124" i="12"/>
  <c r="O124" i="12"/>
  <c r="O60" i="12"/>
  <c r="P60" i="12"/>
  <c r="P299" i="12"/>
  <c r="O299" i="12"/>
  <c r="O235" i="12"/>
  <c r="P235" i="12"/>
  <c r="O171" i="12"/>
  <c r="P171" i="12"/>
  <c r="O107" i="12"/>
  <c r="P107" i="12"/>
  <c r="O43" i="12"/>
  <c r="P43" i="12"/>
  <c r="O248" i="12"/>
  <c r="P248" i="12"/>
  <c r="O184" i="12"/>
  <c r="P184" i="12"/>
  <c r="O120" i="12"/>
  <c r="P120" i="12"/>
  <c r="O255" i="12"/>
  <c r="P255" i="12"/>
  <c r="P63" i="12"/>
  <c r="O63" i="12"/>
  <c r="O298" i="12"/>
  <c r="P298" i="12"/>
  <c r="O266" i="12"/>
  <c r="P266" i="12"/>
  <c r="O234" i="12"/>
  <c r="P234" i="12"/>
  <c r="O202" i="12"/>
  <c r="P202" i="12"/>
  <c r="O170" i="12"/>
  <c r="P170" i="12"/>
  <c r="O138" i="12"/>
  <c r="P138" i="12"/>
  <c r="P106" i="12"/>
  <c r="O106" i="12"/>
  <c r="P74" i="12"/>
  <c r="O74" i="12"/>
  <c r="O42" i="12"/>
  <c r="P42" i="12"/>
  <c r="O10" i="12"/>
  <c r="P10" i="12"/>
  <c r="P15" i="12"/>
  <c r="O15" i="12"/>
  <c r="O285" i="12"/>
  <c r="P285" i="12"/>
  <c r="P253" i="12"/>
  <c r="O253" i="12"/>
  <c r="O157" i="12"/>
  <c r="P157" i="12"/>
  <c r="P96" i="12"/>
  <c r="P65" i="12"/>
  <c r="P83" i="12"/>
  <c r="P11" i="12"/>
  <c r="P102" i="12"/>
  <c r="P19" i="12"/>
  <c r="P264" i="12"/>
  <c r="P144" i="12"/>
  <c r="P269" i="12"/>
  <c r="P149" i="12"/>
  <c r="P176" i="12"/>
  <c r="P75" i="12"/>
  <c r="P224" i="12"/>
  <c r="P29" i="12"/>
  <c r="P309" i="12"/>
  <c r="P27" i="12"/>
  <c r="P150" i="12"/>
  <c r="P220" i="12"/>
  <c r="O111" i="12"/>
  <c r="O180" i="12"/>
  <c r="O156" i="12"/>
  <c r="O52" i="12"/>
  <c r="O148" i="12"/>
  <c r="P41" i="12"/>
  <c r="P308" i="12"/>
  <c r="O308" i="12"/>
  <c r="P116" i="12"/>
  <c r="O116" i="12"/>
  <c r="O291" i="12"/>
  <c r="P291" i="12"/>
  <c r="O227" i="12"/>
  <c r="P227" i="12"/>
  <c r="O163" i="12"/>
  <c r="P163" i="12"/>
  <c r="O99" i="12"/>
  <c r="P99" i="12"/>
  <c r="O28" i="12"/>
  <c r="P28" i="12"/>
  <c r="O240" i="12"/>
  <c r="P240" i="12"/>
  <c r="O112" i="12"/>
  <c r="P112" i="12"/>
  <c r="O48" i="12"/>
  <c r="P48" i="12"/>
  <c r="O247" i="12"/>
  <c r="P247" i="12"/>
  <c r="O183" i="12"/>
  <c r="P183" i="12"/>
  <c r="O119" i="12"/>
  <c r="P119" i="12"/>
  <c r="P55" i="12"/>
  <c r="O55" i="12"/>
  <c r="O294" i="12"/>
  <c r="P294" i="12"/>
  <c r="O166" i="12"/>
  <c r="P166" i="12"/>
  <c r="O134" i="12"/>
  <c r="P134" i="12"/>
  <c r="O38" i="12"/>
  <c r="P38" i="12"/>
  <c r="O281" i="12"/>
  <c r="P281" i="12"/>
  <c r="O249" i="12"/>
  <c r="P249" i="12"/>
  <c r="P153" i="12"/>
  <c r="O153" i="12"/>
  <c r="O57" i="12"/>
  <c r="P57" i="12"/>
  <c r="O225" i="12"/>
  <c r="P225" i="12"/>
  <c r="P300" i="12"/>
  <c r="O300" i="12"/>
  <c r="O108" i="12"/>
  <c r="P108" i="12"/>
  <c r="O44" i="12"/>
  <c r="P44" i="12"/>
  <c r="O283" i="12"/>
  <c r="P283" i="12"/>
  <c r="O219" i="12"/>
  <c r="P219" i="12"/>
  <c r="O155" i="12"/>
  <c r="P155" i="12"/>
  <c r="P91" i="12"/>
  <c r="O91" i="12"/>
  <c r="O12" i="12"/>
  <c r="P12" i="12"/>
  <c r="O104" i="12"/>
  <c r="P104" i="12"/>
  <c r="P239" i="12"/>
  <c r="O239" i="12"/>
  <c r="P290" i="12"/>
  <c r="O290" i="12"/>
  <c r="P258" i="12"/>
  <c r="O258" i="12"/>
  <c r="O226" i="12"/>
  <c r="P226" i="12"/>
  <c r="P194" i="12"/>
  <c r="O194" i="12"/>
  <c r="O162" i="12"/>
  <c r="P162" i="12"/>
  <c r="O130" i="12"/>
  <c r="P130" i="12"/>
  <c r="O98" i="12"/>
  <c r="P98" i="12"/>
  <c r="O34" i="12"/>
  <c r="P34" i="12"/>
  <c r="O277" i="12"/>
  <c r="P277" i="12"/>
  <c r="O245" i="12"/>
  <c r="P245" i="12"/>
  <c r="P232" i="12"/>
  <c r="P168" i="12"/>
  <c r="P66" i="12"/>
  <c r="O20" i="12"/>
  <c r="P230" i="12"/>
  <c r="P49" i="12"/>
  <c r="O31" i="12"/>
  <c r="P256" i="12"/>
  <c r="P190" i="12"/>
  <c r="P78" i="12"/>
  <c r="O276" i="12"/>
  <c r="O159" i="12"/>
  <c r="P118" i="12"/>
  <c r="O175" i="12"/>
  <c r="P58" i="12"/>
  <c r="P288" i="12"/>
  <c r="P182" i="12"/>
  <c r="P261" i="12"/>
  <c r="P197" i="12"/>
  <c r="P142" i="12"/>
  <c r="O212" i="12"/>
  <c r="P205" i="12"/>
  <c r="P128" i="12"/>
  <c r="P216" i="12"/>
  <c r="O217" i="12"/>
  <c r="P217" i="12"/>
  <c r="O145" i="12"/>
  <c r="P145" i="12"/>
  <c r="O113" i="12"/>
  <c r="P113" i="12"/>
  <c r="O81" i="12"/>
  <c r="P81" i="12"/>
  <c r="O17" i="12"/>
  <c r="P17" i="12"/>
  <c r="O32" i="12"/>
  <c r="P32" i="12"/>
  <c r="P275" i="12"/>
  <c r="O275" i="12"/>
  <c r="O211" i="12"/>
  <c r="P211" i="12"/>
  <c r="P147" i="12"/>
  <c r="O147" i="12"/>
  <c r="O231" i="12"/>
  <c r="P231" i="12"/>
  <c r="O167" i="12"/>
  <c r="P167" i="12"/>
  <c r="P36" i="12"/>
  <c r="O36" i="12"/>
  <c r="O222" i="12"/>
  <c r="P222" i="12"/>
  <c r="O158" i="12"/>
  <c r="P158" i="12"/>
  <c r="O126" i="12"/>
  <c r="P126" i="12"/>
  <c r="O94" i="12"/>
  <c r="P94" i="12"/>
  <c r="O62" i="12"/>
  <c r="P62" i="12"/>
  <c r="O30" i="12"/>
  <c r="P30" i="12"/>
  <c r="O305" i="12"/>
  <c r="P305" i="12"/>
  <c r="P273" i="12"/>
  <c r="O273" i="12"/>
  <c r="O85" i="12"/>
  <c r="P85" i="12"/>
  <c r="O21" i="12"/>
  <c r="P21" i="12"/>
  <c r="P172" i="12"/>
  <c r="O172" i="12"/>
  <c r="O177" i="12"/>
  <c r="P177" i="12"/>
  <c r="P45" i="12"/>
  <c r="O45" i="12"/>
  <c r="O16" i="12"/>
  <c r="P16" i="12"/>
  <c r="P267" i="12"/>
  <c r="O267" i="12"/>
  <c r="O203" i="12"/>
  <c r="P203" i="12"/>
  <c r="O139" i="12"/>
  <c r="P139" i="12"/>
  <c r="P280" i="12"/>
  <c r="O280" i="12"/>
  <c r="O152" i="12"/>
  <c r="P152" i="12"/>
  <c r="O88" i="12"/>
  <c r="P88" i="12"/>
  <c r="O8" i="12"/>
  <c r="P8" i="12"/>
  <c r="O223" i="12"/>
  <c r="P223" i="12"/>
  <c r="O95" i="12"/>
  <c r="P95" i="12"/>
  <c r="P282" i="12"/>
  <c r="O282" i="12"/>
  <c r="O250" i="12"/>
  <c r="P250" i="12"/>
  <c r="O218" i="12"/>
  <c r="P218" i="12"/>
  <c r="O186" i="12"/>
  <c r="P186" i="12"/>
  <c r="O154" i="12"/>
  <c r="P154" i="12"/>
  <c r="O122" i="12"/>
  <c r="P122" i="12"/>
  <c r="O90" i="12"/>
  <c r="P90" i="12"/>
  <c r="P26" i="12"/>
  <c r="O26" i="12"/>
  <c r="P301" i="12"/>
  <c r="O301" i="12"/>
  <c r="P213" i="12"/>
  <c r="P136" i="12"/>
  <c r="P286" i="12"/>
  <c r="P262" i="12"/>
  <c r="P221" i="12"/>
  <c r="P14" i="12"/>
  <c r="P33" i="12"/>
  <c r="O39" i="12"/>
  <c r="P293" i="12"/>
  <c r="P93" i="12"/>
  <c r="P133" i="12"/>
  <c r="P174" i="12"/>
  <c r="P270" i="12"/>
  <c r="O92" i="12"/>
  <c r="P50" i="12"/>
  <c r="P254" i="12"/>
  <c r="P292" i="12"/>
  <c r="O103" i="12"/>
  <c r="O23" i="12"/>
  <c r="P228" i="12"/>
  <c r="P189" i="12"/>
  <c r="O164" i="12"/>
  <c r="P70" i="12"/>
  <c r="O121" i="12"/>
  <c r="P121" i="12"/>
  <c r="O89" i="12"/>
  <c r="P89" i="12"/>
  <c r="O25" i="12"/>
  <c r="P25" i="12"/>
  <c r="O185" i="12"/>
  <c r="P185" i="12"/>
  <c r="O117" i="12"/>
  <c r="P117" i="12"/>
  <c r="O53" i="12"/>
  <c r="P53" i="12"/>
  <c r="P236" i="12"/>
  <c r="O236" i="12"/>
  <c r="P141" i="12"/>
  <c r="O141" i="12"/>
  <c r="O77" i="12"/>
  <c r="P77" i="12"/>
  <c r="P13" i="12"/>
  <c r="O13" i="12"/>
  <c r="O209" i="12"/>
  <c r="P209" i="12"/>
  <c r="O173" i="12"/>
  <c r="P173" i="12"/>
  <c r="O137" i="12"/>
  <c r="P137" i="12"/>
  <c r="O105" i="12"/>
  <c r="P105" i="12"/>
  <c r="P73" i="12"/>
  <c r="O73" i="12"/>
  <c r="O9" i="12"/>
  <c r="P9" i="12"/>
  <c r="P303" i="12"/>
  <c r="O303" i="12"/>
  <c r="O259" i="12"/>
  <c r="P259" i="12"/>
  <c r="O195" i="12"/>
  <c r="P195" i="12"/>
  <c r="O131" i="12"/>
  <c r="P131" i="12"/>
  <c r="O272" i="12"/>
  <c r="P272" i="12"/>
  <c r="O208" i="12"/>
  <c r="P208" i="12"/>
  <c r="O296" i="12"/>
  <c r="P296" i="12"/>
  <c r="O215" i="12"/>
  <c r="P215" i="12"/>
  <c r="P151" i="12"/>
  <c r="O151" i="12"/>
  <c r="P87" i="12"/>
  <c r="O87" i="12"/>
  <c r="O7" i="12"/>
  <c r="P7" i="12"/>
  <c r="O278" i="12"/>
  <c r="P278" i="12"/>
  <c r="P214" i="12"/>
  <c r="O214" i="12"/>
  <c r="O54" i="12"/>
  <c r="P54" i="12"/>
  <c r="O22" i="12"/>
  <c r="P22" i="12"/>
  <c r="O297" i="12"/>
  <c r="P297" i="12"/>
  <c r="O265" i="12"/>
  <c r="P265" i="12"/>
  <c r="O193" i="12"/>
  <c r="P193" i="12"/>
  <c r="O69" i="12"/>
  <c r="P69" i="12"/>
  <c r="O268" i="12"/>
  <c r="P268" i="12"/>
  <c r="P76" i="12"/>
  <c r="O76" i="12"/>
  <c r="O279" i="12"/>
  <c r="P279" i="12"/>
  <c r="O251" i="12"/>
  <c r="P251" i="12"/>
  <c r="O187" i="12"/>
  <c r="P187" i="12"/>
  <c r="O123" i="12"/>
  <c r="P123" i="12"/>
  <c r="P59" i="12"/>
  <c r="O59" i="12"/>
  <c r="P200" i="12"/>
  <c r="O200" i="12"/>
  <c r="P72" i="12"/>
  <c r="O72" i="12"/>
  <c r="O287" i="12"/>
  <c r="P287" i="12"/>
  <c r="O207" i="12"/>
  <c r="P207" i="12"/>
  <c r="P143" i="12"/>
  <c r="O143" i="12"/>
  <c r="P79" i="12"/>
  <c r="O79" i="12"/>
  <c r="O306" i="12"/>
  <c r="P306" i="12"/>
  <c r="O274" i="12"/>
  <c r="P274" i="12"/>
  <c r="P242" i="12"/>
  <c r="O242" i="12"/>
  <c r="P210" i="12"/>
  <c r="O210" i="12"/>
  <c r="O178" i="12"/>
  <c r="P178" i="12"/>
  <c r="O146" i="12"/>
  <c r="P146" i="12"/>
  <c r="O114" i="12"/>
  <c r="P114" i="12"/>
  <c r="P82" i="12"/>
  <c r="O82" i="12"/>
  <c r="O18" i="12"/>
  <c r="P18" i="12"/>
  <c r="P181" i="12"/>
  <c r="O47" i="12"/>
  <c r="P101" i="12"/>
  <c r="P56" i="12"/>
  <c r="P109" i="12"/>
  <c r="P198" i="12"/>
  <c r="P6" i="12"/>
  <c r="O84" i="12"/>
  <c r="P40" i="12"/>
  <c r="P24" i="12"/>
  <c r="O100" i="12"/>
  <c r="P80" i="12"/>
  <c r="P284" i="12"/>
  <c r="P35" i="12"/>
  <c r="O244" i="12"/>
  <c r="P86" i="12"/>
  <c r="O127" i="12"/>
  <c r="P246" i="12"/>
  <c r="P160" i="12"/>
  <c r="P302" i="12"/>
  <c r="P191" i="12"/>
  <c r="P67" i="12"/>
  <c r="P229" i="12"/>
  <c r="O229" i="12"/>
  <c r="O304" i="12"/>
  <c r="P304" i="12"/>
  <c r="P140" i="12"/>
  <c r="O140" i="12"/>
  <c r="O201" i="12"/>
  <c r="P201" i="12"/>
  <c r="O129" i="12"/>
  <c r="P129" i="12"/>
  <c r="P97" i="12"/>
  <c r="O97" i="12"/>
  <c r="P295" i="12"/>
  <c r="O295" i="12"/>
  <c r="P196" i="12"/>
  <c r="O196" i="12"/>
  <c r="O132" i="12"/>
  <c r="P132" i="12"/>
  <c r="P68" i="12"/>
  <c r="O68" i="12"/>
  <c r="P307" i="12"/>
  <c r="O307" i="12"/>
  <c r="O243" i="12"/>
  <c r="P243" i="12"/>
  <c r="O179" i="12"/>
  <c r="P179" i="12"/>
  <c r="O115" i="12"/>
  <c r="P115" i="12"/>
  <c r="P51" i="12"/>
  <c r="O51" i="12"/>
  <c r="O192" i="12"/>
  <c r="P192" i="12"/>
  <c r="O64" i="12"/>
  <c r="P64" i="12"/>
  <c r="O263" i="12"/>
  <c r="P263" i="12"/>
  <c r="O199" i="12"/>
  <c r="P199" i="12"/>
  <c r="P135" i="12"/>
  <c r="O135" i="12"/>
  <c r="P71" i="12"/>
  <c r="O71" i="12"/>
  <c r="P238" i="12"/>
  <c r="O238" i="12"/>
  <c r="O206" i="12"/>
  <c r="P206" i="12"/>
  <c r="O110" i="12"/>
  <c r="P110" i="12"/>
  <c r="O46" i="12"/>
  <c r="P46" i="12"/>
  <c r="O289" i="12"/>
  <c r="P289" i="12"/>
  <c r="P257" i="12"/>
  <c r="O257" i="12"/>
  <c r="D22" i="16"/>
  <c r="E22" i="16"/>
  <c r="D24" i="16"/>
  <c r="E24" i="16"/>
  <c r="J5" i="12"/>
  <c r="I268" i="12"/>
  <c r="H268" i="12"/>
  <c r="H204" i="12"/>
  <c r="I204" i="12"/>
  <c r="H140" i="12"/>
  <c r="I140" i="12"/>
  <c r="I280" i="12"/>
  <c r="H280" i="12"/>
  <c r="I216" i="12"/>
  <c r="H216" i="12"/>
  <c r="I152" i="12"/>
  <c r="H152" i="12"/>
  <c r="H88" i="12"/>
  <c r="I88" i="12"/>
  <c r="I292" i="12"/>
  <c r="H292" i="12"/>
  <c r="I228" i="12"/>
  <c r="H228" i="12"/>
  <c r="H164" i="12"/>
  <c r="I164" i="12"/>
  <c r="H100" i="12"/>
  <c r="I100" i="12"/>
  <c r="I304" i="12"/>
  <c r="H304" i="12"/>
  <c r="I240" i="12"/>
  <c r="H240" i="12"/>
  <c r="I176" i="12"/>
  <c r="H176" i="12"/>
  <c r="H112" i="12"/>
  <c r="I112" i="12"/>
  <c r="I307" i="12"/>
  <c r="H307" i="12"/>
  <c r="I291" i="12"/>
  <c r="H291" i="12"/>
  <c r="I275" i="12"/>
  <c r="H275" i="12"/>
  <c r="I259" i="12"/>
  <c r="H259" i="12"/>
  <c r="I243" i="12"/>
  <c r="H243" i="12"/>
  <c r="I227" i="12"/>
  <c r="H227" i="12"/>
  <c r="I211" i="12"/>
  <c r="H211" i="12"/>
  <c r="H195" i="12"/>
  <c r="I195" i="12"/>
  <c r="H179" i="12"/>
  <c r="I179" i="12"/>
  <c r="H163" i="12"/>
  <c r="I163" i="12"/>
  <c r="H147" i="12"/>
  <c r="I147" i="12"/>
  <c r="H131" i="12"/>
  <c r="I131" i="12"/>
  <c r="H115" i="12"/>
  <c r="I115" i="12"/>
  <c r="H99" i="12"/>
  <c r="I99" i="12"/>
  <c r="H83" i="12"/>
  <c r="I83" i="12"/>
  <c r="H67" i="12"/>
  <c r="I67" i="12"/>
  <c r="H51" i="12"/>
  <c r="I51" i="12"/>
  <c r="H35" i="12"/>
  <c r="I35" i="12"/>
  <c r="I19" i="12"/>
  <c r="H19" i="12"/>
  <c r="H48" i="12"/>
  <c r="I48" i="12"/>
  <c r="I8" i="12"/>
  <c r="H8" i="12"/>
  <c r="I298" i="12"/>
  <c r="H298" i="12"/>
  <c r="I282" i="12"/>
  <c r="H282" i="12"/>
  <c r="I266" i="12"/>
  <c r="H266" i="12"/>
  <c r="I250" i="12"/>
  <c r="H250" i="12"/>
  <c r="I234" i="12"/>
  <c r="H234" i="12"/>
  <c r="I218" i="12"/>
  <c r="H218" i="12"/>
  <c r="H202" i="12"/>
  <c r="I202" i="12"/>
  <c r="I186" i="12"/>
  <c r="H186" i="12"/>
  <c r="I170" i="12"/>
  <c r="H170" i="12"/>
  <c r="H154" i="12"/>
  <c r="I154" i="12"/>
  <c r="I138" i="12"/>
  <c r="H138" i="12"/>
  <c r="I122" i="12"/>
  <c r="H122" i="12"/>
  <c r="I106" i="12"/>
  <c r="H106" i="12"/>
  <c r="I90" i="12"/>
  <c r="H90" i="12"/>
  <c r="I74" i="12"/>
  <c r="H74" i="12"/>
  <c r="I58" i="12"/>
  <c r="H58" i="12"/>
  <c r="I42" i="12"/>
  <c r="H42" i="12"/>
  <c r="I26" i="12"/>
  <c r="H26" i="12"/>
  <c r="I10" i="12"/>
  <c r="H10" i="12"/>
  <c r="H44" i="12"/>
  <c r="I44" i="12"/>
  <c r="H12" i="12"/>
  <c r="I12" i="12"/>
  <c r="I301" i="12"/>
  <c r="H301" i="12"/>
  <c r="I285" i="12"/>
  <c r="H285" i="12"/>
  <c r="I269" i="12"/>
  <c r="H269" i="12"/>
  <c r="I252" i="12"/>
  <c r="H252" i="12"/>
  <c r="H124" i="12"/>
  <c r="I124" i="12"/>
  <c r="H200" i="12"/>
  <c r="I200" i="12"/>
  <c r="H72" i="12"/>
  <c r="I72" i="12"/>
  <c r="I212" i="12"/>
  <c r="H212" i="12"/>
  <c r="H84" i="12"/>
  <c r="I84" i="12"/>
  <c r="I224" i="12"/>
  <c r="H224" i="12"/>
  <c r="H96" i="12"/>
  <c r="I96" i="12"/>
  <c r="I284" i="12"/>
  <c r="H284" i="12"/>
  <c r="I220" i="12"/>
  <c r="H220" i="12"/>
  <c r="I156" i="12"/>
  <c r="H156" i="12"/>
  <c r="I296" i="12"/>
  <c r="H296" i="12"/>
  <c r="I232" i="12"/>
  <c r="H232" i="12"/>
  <c r="H168" i="12"/>
  <c r="I168" i="12"/>
  <c r="H104" i="12"/>
  <c r="I104" i="12"/>
  <c r="I308" i="12"/>
  <c r="H308" i="12"/>
  <c r="I244" i="12"/>
  <c r="H244" i="12"/>
  <c r="H180" i="12"/>
  <c r="I180" i="12"/>
  <c r="H116" i="12"/>
  <c r="I116" i="12"/>
  <c r="H92" i="12"/>
  <c r="I92" i="12"/>
  <c r="I256" i="12"/>
  <c r="H256" i="12"/>
  <c r="I192" i="12"/>
  <c r="H192" i="12"/>
  <c r="H128" i="12"/>
  <c r="I128" i="12"/>
  <c r="I16" i="12"/>
  <c r="H16" i="12"/>
  <c r="I295" i="12"/>
  <c r="H295" i="12"/>
  <c r="I279" i="12"/>
  <c r="H279" i="12"/>
  <c r="I263" i="12"/>
  <c r="H263" i="12"/>
  <c r="I247" i="12"/>
  <c r="H247" i="12"/>
  <c r="I231" i="12"/>
  <c r="H231" i="12"/>
  <c r="I215" i="12"/>
  <c r="H215" i="12"/>
  <c r="I199" i="12"/>
  <c r="H199" i="12"/>
  <c r="I183" i="12"/>
  <c r="H183" i="12"/>
  <c r="I167" i="12"/>
  <c r="H167" i="12"/>
  <c r="I151" i="12"/>
  <c r="H151" i="12"/>
  <c r="I135" i="12"/>
  <c r="H135" i="12"/>
  <c r="I119" i="12"/>
  <c r="H119" i="12"/>
  <c r="I103" i="12"/>
  <c r="H103" i="12"/>
  <c r="I87" i="12"/>
  <c r="H87" i="12"/>
  <c r="I71" i="12"/>
  <c r="H71" i="12"/>
  <c r="I55" i="12"/>
  <c r="H55" i="12"/>
  <c r="I39" i="12"/>
  <c r="H39" i="12"/>
  <c r="I23" i="12"/>
  <c r="H23" i="12"/>
  <c r="H56" i="12"/>
  <c r="I56" i="12"/>
  <c r="I24" i="12"/>
  <c r="H24" i="12"/>
  <c r="I302" i="12"/>
  <c r="H302" i="12"/>
  <c r="I286" i="12"/>
  <c r="H286" i="12"/>
  <c r="I270" i="12"/>
  <c r="H270" i="12"/>
  <c r="I254" i="12"/>
  <c r="H254" i="12"/>
  <c r="I238" i="12"/>
  <c r="H238" i="12"/>
  <c r="I222" i="12"/>
  <c r="H222" i="12"/>
  <c r="I206" i="12"/>
  <c r="H206" i="12"/>
  <c r="I190" i="12"/>
  <c r="H190" i="12"/>
  <c r="I174" i="12"/>
  <c r="H174" i="12"/>
  <c r="H158" i="12"/>
  <c r="I158" i="12"/>
  <c r="I142" i="12"/>
  <c r="H142" i="12"/>
  <c r="H126" i="12"/>
  <c r="I126" i="12"/>
  <c r="I110" i="12"/>
  <c r="H110" i="12"/>
  <c r="H94" i="12"/>
  <c r="I94" i="12"/>
  <c r="H78" i="12"/>
  <c r="I78" i="12"/>
  <c r="H62" i="12"/>
  <c r="I62" i="12"/>
  <c r="H46" i="12"/>
  <c r="I46" i="12"/>
  <c r="H30" i="12"/>
  <c r="I30" i="12"/>
  <c r="H14" i="12"/>
  <c r="I14" i="12"/>
  <c r="H52" i="12"/>
  <c r="I52" i="12"/>
  <c r="H20" i="12"/>
  <c r="I20" i="12"/>
  <c r="I305" i="12"/>
  <c r="H305" i="12"/>
  <c r="I289" i="12"/>
  <c r="H289" i="12"/>
  <c r="I273" i="12"/>
  <c r="H273" i="12"/>
  <c r="I257" i="12"/>
  <c r="H257" i="12"/>
  <c r="I241" i="12"/>
  <c r="H241" i="12"/>
  <c r="I225" i="12"/>
  <c r="H225" i="12"/>
  <c r="I209" i="12"/>
  <c r="H209" i="12"/>
  <c r="I193" i="12"/>
  <c r="H193" i="12"/>
  <c r="I177" i="12"/>
  <c r="H177" i="12"/>
  <c r="I161" i="12"/>
  <c r="H161" i="12"/>
  <c r="I145" i="12"/>
  <c r="H145" i="12"/>
  <c r="I129" i="12"/>
  <c r="H129" i="12"/>
  <c r="I113" i="12"/>
  <c r="H113" i="12"/>
  <c r="I97" i="12"/>
  <c r="H97" i="12"/>
  <c r="I81" i="12"/>
  <c r="H81" i="12"/>
  <c r="I65" i="12"/>
  <c r="H65" i="12"/>
  <c r="I49" i="12"/>
  <c r="H49" i="12"/>
  <c r="I33" i="12"/>
  <c r="H33" i="12"/>
  <c r="I17" i="12"/>
  <c r="H17" i="12"/>
  <c r="I253" i="12"/>
  <c r="H253" i="12"/>
  <c r="I237" i="12"/>
  <c r="H237" i="12"/>
  <c r="I221" i="12"/>
  <c r="H221" i="12"/>
  <c r="I205" i="12"/>
  <c r="H205" i="12"/>
  <c r="I189" i="12"/>
  <c r="H189" i="12"/>
  <c r="H173" i="12"/>
  <c r="I173" i="12"/>
  <c r="H157" i="12"/>
  <c r="I157" i="12"/>
  <c r="H141" i="12"/>
  <c r="I141" i="12"/>
  <c r="H125" i="12"/>
  <c r="I125" i="12"/>
  <c r="H109" i="12"/>
  <c r="I109" i="12"/>
  <c r="H93" i="12"/>
  <c r="I93" i="12"/>
  <c r="H77" i="12"/>
  <c r="I77" i="12"/>
  <c r="I61" i="12"/>
  <c r="H61" i="12"/>
  <c r="I45" i="12"/>
  <c r="H45" i="12"/>
  <c r="I29" i="12"/>
  <c r="H29" i="12"/>
  <c r="I13" i="12"/>
  <c r="H13" i="12"/>
  <c r="H188" i="12"/>
  <c r="I188" i="12"/>
  <c r="I264" i="12"/>
  <c r="H264" i="12"/>
  <c r="H136" i="12"/>
  <c r="I136" i="12"/>
  <c r="I276" i="12"/>
  <c r="H276" i="12"/>
  <c r="I148" i="12"/>
  <c r="H148" i="12"/>
  <c r="I288" i="12"/>
  <c r="H288" i="12"/>
  <c r="I160" i="12"/>
  <c r="H160" i="12"/>
  <c r="I303" i="12"/>
  <c r="H303" i="12"/>
  <c r="I287" i="12"/>
  <c r="H287" i="12"/>
  <c r="I271" i="12"/>
  <c r="H271" i="12"/>
  <c r="I255" i="12"/>
  <c r="H255" i="12"/>
  <c r="I239" i="12"/>
  <c r="H239" i="12"/>
  <c r="I223" i="12"/>
  <c r="H223" i="12"/>
  <c r="I207" i="12"/>
  <c r="H207" i="12"/>
  <c r="I191" i="12"/>
  <c r="H191" i="12"/>
  <c r="I175" i="12"/>
  <c r="H175" i="12"/>
  <c r="I159" i="12"/>
  <c r="H159" i="12"/>
  <c r="I143" i="12"/>
  <c r="H143" i="12"/>
  <c r="I127" i="12"/>
  <c r="H127" i="12"/>
  <c r="I111" i="12"/>
  <c r="H111" i="12"/>
  <c r="I95" i="12"/>
  <c r="H95" i="12"/>
  <c r="I79" i="12"/>
  <c r="H79" i="12"/>
  <c r="I63" i="12"/>
  <c r="H63" i="12"/>
  <c r="I47" i="12"/>
  <c r="H47" i="12"/>
  <c r="I31" i="12"/>
  <c r="H31" i="12"/>
  <c r="I15" i="12"/>
  <c r="H15" i="12"/>
  <c r="H40" i="12"/>
  <c r="I40" i="12"/>
  <c r="I11" i="12"/>
  <c r="H11" i="12"/>
  <c r="I294" i="12"/>
  <c r="H294" i="12"/>
  <c r="I278" i="12"/>
  <c r="H278" i="12"/>
  <c r="I262" i="12"/>
  <c r="H262" i="12"/>
  <c r="I246" i="12"/>
  <c r="H246" i="12"/>
  <c r="I230" i="12"/>
  <c r="H230" i="12"/>
  <c r="I214" i="12"/>
  <c r="H214" i="12"/>
  <c r="H198" i="12"/>
  <c r="I198" i="12"/>
  <c r="H182" i="12"/>
  <c r="I182" i="12"/>
  <c r="I166" i="12"/>
  <c r="H166" i="12"/>
  <c r="I150" i="12"/>
  <c r="H150" i="12"/>
  <c r="H134" i="12"/>
  <c r="I134" i="12"/>
  <c r="H118" i="12"/>
  <c r="I118" i="12"/>
  <c r="H102" i="12"/>
  <c r="I102" i="12"/>
  <c r="H86" i="12"/>
  <c r="I86" i="12"/>
  <c r="H70" i="12"/>
  <c r="I70" i="12"/>
  <c r="H54" i="12"/>
  <c r="I54" i="12"/>
  <c r="H38" i="12"/>
  <c r="I38" i="12"/>
  <c r="H22" i="12"/>
  <c r="I22" i="12"/>
  <c r="H6" i="12"/>
  <c r="I6" i="12"/>
  <c r="H36" i="12"/>
  <c r="I36" i="12"/>
  <c r="I7" i="12"/>
  <c r="H7" i="12"/>
  <c r="I297" i="12"/>
  <c r="H297" i="12"/>
  <c r="I281" i="12"/>
  <c r="H281" i="12"/>
  <c r="I265" i="12"/>
  <c r="H265" i="12"/>
  <c r="I249" i="12"/>
  <c r="H249" i="12"/>
  <c r="I233" i="12"/>
  <c r="H233" i="12"/>
  <c r="I217" i="12"/>
  <c r="H217" i="12"/>
  <c r="I201" i="12"/>
  <c r="H201" i="12"/>
  <c r="I185" i="12"/>
  <c r="H185" i="12"/>
  <c r="I169" i="12"/>
  <c r="H169" i="12"/>
  <c r="I153" i="12"/>
  <c r="H153" i="12"/>
  <c r="I137" i="12"/>
  <c r="H137" i="12"/>
  <c r="I121" i="12"/>
  <c r="H121" i="12"/>
  <c r="I105" i="12"/>
  <c r="H105" i="12"/>
  <c r="I89" i="12"/>
  <c r="H89" i="12"/>
  <c r="I73" i="12"/>
  <c r="H73" i="12"/>
  <c r="I57" i="12"/>
  <c r="H57" i="12"/>
  <c r="I41" i="12"/>
  <c r="H41" i="12"/>
  <c r="I25" i="12"/>
  <c r="H25" i="12"/>
  <c r="I9" i="12"/>
  <c r="H9" i="12"/>
  <c r="I300" i="12"/>
  <c r="H300" i="12"/>
  <c r="I236" i="12"/>
  <c r="H236" i="12"/>
  <c r="H172" i="12"/>
  <c r="I172" i="12"/>
  <c r="H76" i="12"/>
  <c r="I76" i="12"/>
  <c r="I248" i="12"/>
  <c r="H248" i="12"/>
  <c r="H184" i="12"/>
  <c r="I184" i="12"/>
  <c r="H120" i="12"/>
  <c r="I120" i="12"/>
  <c r="H108" i="12"/>
  <c r="I108" i="12"/>
  <c r="I260" i="12"/>
  <c r="H260" i="12"/>
  <c r="H196" i="12"/>
  <c r="I196" i="12"/>
  <c r="H132" i="12"/>
  <c r="I132" i="12"/>
  <c r="H68" i="12"/>
  <c r="I68" i="12"/>
  <c r="I272" i="12"/>
  <c r="H272" i="12"/>
  <c r="I208" i="12"/>
  <c r="H208" i="12"/>
  <c r="I144" i="12"/>
  <c r="H144" i="12"/>
  <c r="H80" i="12"/>
  <c r="I80" i="12"/>
  <c r="I299" i="12"/>
  <c r="H299" i="12"/>
  <c r="I283" i="12"/>
  <c r="H283" i="12"/>
  <c r="I267" i="12"/>
  <c r="H267" i="12"/>
  <c r="I251" i="12"/>
  <c r="H251" i="12"/>
  <c r="I235" i="12"/>
  <c r="H235" i="12"/>
  <c r="I219" i="12"/>
  <c r="H219" i="12"/>
  <c r="H203" i="12"/>
  <c r="I203" i="12"/>
  <c r="H187" i="12"/>
  <c r="I187" i="12"/>
  <c r="H171" i="12"/>
  <c r="I171" i="12"/>
  <c r="H155" i="12"/>
  <c r="I155" i="12"/>
  <c r="H139" i="12"/>
  <c r="I139" i="12"/>
  <c r="H123" i="12"/>
  <c r="I123" i="12"/>
  <c r="H107" i="12"/>
  <c r="I107" i="12"/>
  <c r="H91" i="12"/>
  <c r="I91" i="12"/>
  <c r="H75" i="12"/>
  <c r="I75" i="12"/>
  <c r="H59" i="12"/>
  <c r="I59" i="12"/>
  <c r="H43" i="12"/>
  <c r="I43" i="12"/>
  <c r="I27" i="12"/>
  <c r="H27" i="12"/>
  <c r="H64" i="12"/>
  <c r="I64" i="12"/>
  <c r="I32" i="12"/>
  <c r="H32" i="12"/>
  <c r="I306" i="12"/>
  <c r="H306" i="12"/>
  <c r="I290" i="12"/>
  <c r="H290" i="12"/>
  <c r="I274" i="12"/>
  <c r="H274" i="12"/>
  <c r="I258" i="12"/>
  <c r="H258" i="12"/>
  <c r="I242" i="12"/>
  <c r="H242" i="12"/>
  <c r="I226" i="12"/>
  <c r="H226" i="12"/>
  <c r="I210" i="12"/>
  <c r="H210" i="12"/>
  <c r="I194" i="12"/>
  <c r="H194" i="12"/>
  <c r="H178" i="12"/>
  <c r="I178" i="12"/>
  <c r="I162" i="12"/>
  <c r="H162" i="12"/>
  <c r="I146" i="12"/>
  <c r="H146" i="12"/>
  <c r="I130" i="12"/>
  <c r="H130" i="12"/>
  <c r="H114" i="12"/>
  <c r="I114" i="12"/>
  <c r="I98" i="12"/>
  <c r="H98" i="12"/>
  <c r="I82" i="12"/>
  <c r="H82" i="12"/>
  <c r="I66" i="12"/>
  <c r="H66" i="12"/>
  <c r="I50" i="12"/>
  <c r="H50" i="12"/>
  <c r="I34" i="12"/>
  <c r="H34" i="12"/>
  <c r="I18" i="12"/>
  <c r="H18" i="12"/>
  <c r="H60" i="12"/>
  <c r="I60" i="12"/>
  <c r="H28" i="12"/>
  <c r="I28" i="12"/>
  <c r="I309" i="12"/>
  <c r="H309" i="12"/>
  <c r="I293" i="12"/>
  <c r="H293" i="12"/>
  <c r="I277" i="12"/>
  <c r="H277" i="12"/>
  <c r="I261" i="12"/>
  <c r="H261" i="12"/>
  <c r="I245" i="12"/>
  <c r="H245" i="12"/>
  <c r="I229" i="12"/>
  <c r="H229" i="12"/>
  <c r="I213" i="12"/>
  <c r="H213" i="12"/>
  <c r="I197" i="12"/>
  <c r="H197" i="12"/>
  <c r="I181" i="12"/>
  <c r="H181" i="12"/>
  <c r="I165" i="12"/>
  <c r="H165" i="12"/>
  <c r="I149" i="12"/>
  <c r="H149" i="12"/>
  <c r="I133" i="12"/>
  <c r="H133" i="12"/>
  <c r="I117" i="12"/>
  <c r="H117" i="12"/>
  <c r="I101" i="12"/>
  <c r="H101" i="12"/>
  <c r="I85" i="12"/>
  <c r="H85" i="12"/>
  <c r="I69" i="12"/>
  <c r="H69" i="12"/>
  <c r="I53" i="12"/>
  <c r="H53" i="12"/>
  <c r="I37" i="12"/>
  <c r="H37" i="12"/>
  <c r="I21" i="12"/>
  <c r="H21" i="12"/>
  <c r="I5" i="12"/>
  <c r="H5" i="12"/>
  <c r="C25" i="16"/>
  <c r="F25" i="16" l="1"/>
  <c r="G25" i="16"/>
  <c r="O5" i="12"/>
  <c r="P5" i="12"/>
  <c r="D23" i="16"/>
  <c r="E23" i="16"/>
  <c r="D25" i="16"/>
  <c r="E25" i="16"/>
  <c r="C26" i="16"/>
  <c r="F26" i="16" l="1"/>
  <c r="G26" i="16"/>
  <c r="D26" i="16"/>
  <c r="E26" i="16"/>
  <c r="C27" i="16"/>
  <c r="F27" i="16" l="1"/>
  <c r="G27" i="16"/>
  <c r="E27" i="16"/>
  <c r="D27" i="16"/>
  <c r="C28" i="16"/>
  <c r="F28" i="16" l="1"/>
  <c r="G28" i="16"/>
  <c r="D28" i="16"/>
  <c r="E28" i="16"/>
  <c r="C29" i="16"/>
  <c r="F29" i="16" l="1"/>
  <c r="G29" i="16"/>
  <c r="D29" i="16"/>
  <c r="E29" i="16"/>
  <c r="C30" i="16"/>
  <c r="F30" i="16" l="1"/>
  <c r="G30" i="16"/>
  <c r="D30" i="16"/>
  <c r="E30" i="16"/>
  <c r="C31" i="16"/>
  <c r="F31" i="16" l="1"/>
  <c r="G31" i="16"/>
  <c r="E31" i="16"/>
  <c r="D31" i="16"/>
  <c r="C32" i="16"/>
  <c r="F32" i="16" l="1"/>
  <c r="G32" i="16"/>
  <c r="E32" i="16"/>
  <c r="D32" i="16"/>
  <c r="C33" i="16"/>
  <c r="F33" i="16" l="1"/>
  <c r="G33" i="16"/>
  <c r="D33" i="16"/>
  <c r="E33" i="16"/>
  <c r="C34" i="16"/>
  <c r="F34" i="16" l="1"/>
  <c r="G34" i="16"/>
  <c r="D34" i="16"/>
  <c r="E34" i="16"/>
  <c r="C35" i="16"/>
  <c r="F35" i="16" l="1"/>
  <c r="G35" i="16"/>
  <c r="D35" i="16"/>
  <c r="E35" i="16"/>
  <c r="C36" i="16"/>
  <c r="F36" i="16" l="1"/>
  <c r="G36" i="16"/>
  <c r="D36" i="16"/>
  <c r="E36" i="16"/>
  <c r="C37" i="16"/>
  <c r="F37" i="16" l="1"/>
  <c r="G37" i="16"/>
  <c r="E37" i="16"/>
  <c r="D37" i="16"/>
  <c r="C38" i="16"/>
  <c r="F38" i="16" l="1"/>
  <c r="G38" i="16"/>
  <c r="E38" i="16"/>
  <c r="D38" i="16"/>
  <c r="C39" i="16"/>
  <c r="F39" i="16" l="1"/>
  <c r="G39" i="16"/>
  <c r="D39" i="16"/>
  <c r="E39" i="16"/>
  <c r="C40" i="16"/>
  <c r="F40" i="16" l="1"/>
  <c r="G40" i="16"/>
  <c r="D40" i="16"/>
  <c r="E40" i="16"/>
  <c r="C41" i="16"/>
  <c r="F41" i="16" l="1"/>
  <c r="G41" i="16"/>
  <c r="D41" i="16"/>
  <c r="E41" i="16"/>
  <c r="C42" i="16"/>
  <c r="F42" i="16" l="1"/>
  <c r="G42" i="16"/>
  <c r="D42" i="16"/>
  <c r="E42" i="16"/>
  <c r="C43" i="16"/>
  <c r="F43" i="16" l="1"/>
  <c r="G43" i="16"/>
  <c r="D43" i="16"/>
  <c r="E43" i="16"/>
  <c r="C44" i="16"/>
  <c r="F44" i="16" l="1"/>
  <c r="G44" i="16"/>
  <c r="E44" i="16"/>
  <c r="D44" i="16"/>
  <c r="C45" i="16"/>
  <c r="F45" i="16" l="1"/>
  <c r="G45" i="16"/>
  <c r="D45" i="16"/>
  <c r="E45" i="16"/>
  <c r="C46" i="16"/>
  <c r="F46" i="16" l="1"/>
  <c r="G46" i="16"/>
  <c r="D46" i="16"/>
  <c r="E46" i="16"/>
  <c r="C47" i="16"/>
  <c r="F47" i="16" l="1"/>
  <c r="G47" i="16"/>
  <c r="D47" i="16"/>
  <c r="E47" i="16"/>
  <c r="C48" i="16"/>
  <c r="F48" i="16" l="1"/>
  <c r="G48" i="16"/>
  <c r="D48" i="16"/>
  <c r="E48" i="16"/>
  <c r="C49" i="16"/>
  <c r="F49" i="16" l="1"/>
  <c r="G49" i="16"/>
  <c r="E49" i="16"/>
  <c r="D49" i="16"/>
  <c r="C50" i="16"/>
  <c r="F50" i="16" l="1"/>
  <c r="G50" i="16"/>
  <c r="D50" i="16"/>
  <c r="E50" i="16"/>
  <c r="C51" i="16"/>
  <c r="F51" i="16" l="1"/>
  <c r="G51" i="16"/>
  <c r="E51" i="16"/>
  <c r="D51" i="16"/>
  <c r="C52" i="16"/>
  <c r="F52" i="16" l="1"/>
  <c r="G52" i="16"/>
  <c r="D52" i="16"/>
  <c r="E52" i="16"/>
  <c r="C53" i="16"/>
  <c r="F53" i="16" l="1"/>
  <c r="G53" i="16"/>
  <c r="E53" i="16"/>
  <c r="D53" i="16"/>
  <c r="C54" i="16"/>
  <c r="F54" i="16" l="1"/>
  <c r="G54" i="16"/>
  <c r="D54" i="16"/>
  <c r="E54" i="16"/>
  <c r="C55" i="16"/>
  <c r="F55" i="16" l="1"/>
  <c r="G55" i="16"/>
  <c r="E55" i="16"/>
  <c r="D55" i="16"/>
  <c r="C56" i="16"/>
  <c r="F56" i="16" l="1"/>
  <c r="G56" i="16"/>
  <c r="D56" i="16"/>
  <c r="E56" i="16"/>
  <c r="C57" i="16"/>
  <c r="F57" i="16" l="1"/>
  <c r="G57" i="16"/>
  <c r="E57" i="16"/>
  <c r="D57" i="16"/>
  <c r="C58" i="16"/>
  <c r="F58" i="16" l="1"/>
  <c r="G58" i="16"/>
  <c r="D58" i="16"/>
  <c r="E58" i="16"/>
  <c r="C59" i="16"/>
  <c r="F59" i="16" l="1"/>
  <c r="G59" i="16"/>
  <c r="E59" i="16"/>
  <c r="D59" i="16"/>
  <c r="C60" i="16"/>
  <c r="F60" i="16" l="1"/>
  <c r="G60" i="16"/>
  <c r="D60" i="16"/>
  <c r="E60" i="16"/>
  <c r="C61" i="16"/>
  <c r="F61" i="16" l="1"/>
  <c r="G61" i="16"/>
  <c r="D61" i="16"/>
  <c r="E61" i="16"/>
  <c r="C62" i="16"/>
  <c r="F62" i="16" l="1"/>
  <c r="G62" i="16"/>
  <c r="D62" i="16"/>
  <c r="E62" i="16"/>
  <c r="C63" i="16"/>
  <c r="F63" i="16" l="1"/>
  <c r="G63" i="16"/>
  <c r="D63" i="16"/>
  <c r="E63" i="16"/>
  <c r="C64" i="16"/>
  <c r="F64" i="16" l="1"/>
  <c r="G64" i="16"/>
  <c r="E64" i="16"/>
  <c r="D64" i="16"/>
  <c r="C65" i="16"/>
  <c r="F65" i="16" l="1"/>
  <c r="G65" i="16"/>
  <c r="D65" i="16"/>
  <c r="E65" i="16"/>
  <c r="C66" i="16"/>
  <c r="F66" i="16" l="1"/>
  <c r="G66" i="16"/>
  <c r="D66" i="16"/>
  <c r="E66" i="16"/>
  <c r="C67" i="16"/>
  <c r="F67" i="16" l="1"/>
  <c r="G67" i="16"/>
  <c r="E67" i="16"/>
  <c r="D67" i="16"/>
  <c r="C68" i="16"/>
  <c r="F68" i="16" l="1"/>
  <c r="G68" i="16"/>
  <c r="D68" i="16"/>
  <c r="E68" i="16"/>
  <c r="C69" i="16"/>
  <c r="F69" i="16" l="1"/>
  <c r="G69" i="16"/>
  <c r="E69" i="16"/>
  <c r="D69" i="16"/>
  <c r="C70" i="16"/>
  <c r="F70" i="16" l="1"/>
  <c r="G70" i="16"/>
  <c r="E70" i="16"/>
  <c r="D70" i="16"/>
  <c r="C71" i="16"/>
  <c r="F71" i="16" l="1"/>
  <c r="G71" i="16"/>
  <c r="E71" i="16"/>
  <c r="D71" i="16"/>
  <c r="C72" i="16"/>
  <c r="F72" i="16" l="1"/>
  <c r="G72" i="16"/>
  <c r="D72" i="16"/>
  <c r="E72" i="16"/>
  <c r="C73" i="16"/>
  <c r="F73" i="16" l="1"/>
  <c r="G73" i="16"/>
  <c r="D73" i="16"/>
  <c r="E73" i="16"/>
  <c r="C74" i="16"/>
  <c r="F74" i="16" l="1"/>
  <c r="G74" i="16"/>
  <c r="D74" i="16"/>
  <c r="E74" i="16"/>
  <c r="C75" i="16"/>
  <c r="F75" i="16" l="1"/>
  <c r="G75" i="16"/>
  <c r="D75" i="16"/>
  <c r="E75" i="16"/>
  <c r="C76" i="16"/>
  <c r="F76" i="16" l="1"/>
  <c r="G76" i="16"/>
  <c r="E76" i="16"/>
  <c r="D76" i="16"/>
  <c r="C77" i="16"/>
  <c r="F77" i="16" l="1"/>
  <c r="G77" i="16"/>
  <c r="E77" i="16"/>
  <c r="D77" i="16"/>
  <c r="C78" i="16"/>
  <c r="F78" i="16" l="1"/>
  <c r="G78" i="16"/>
  <c r="D78" i="16"/>
  <c r="E78" i="16"/>
  <c r="C79" i="16"/>
  <c r="F79" i="16" l="1"/>
  <c r="G79" i="16"/>
  <c r="D79" i="16"/>
  <c r="E79" i="16"/>
  <c r="C80" i="16"/>
  <c r="F80" i="16" l="1"/>
  <c r="G80" i="16"/>
  <c r="D80" i="16"/>
  <c r="E80" i="16"/>
  <c r="C81" i="16"/>
  <c r="F81" i="16" l="1"/>
  <c r="G81" i="16"/>
  <c r="D81" i="16"/>
  <c r="E81" i="16"/>
  <c r="C82" i="16"/>
  <c r="F82" i="16" l="1"/>
  <c r="G82" i="16"/>
  <c r="D82" i="16"/>
  <c r="E82" i="16"/>
  <c r="C83" i="16"/>
  <c r="F83" i="16" l="1"/>
  <c r="G83" i="16"/>
  <c r="D83" i="16"/>
  <c r="E83" i="16"/>
  <c r="C84" i="16"/>
  <c r="F84" i="16" l="1"/>
  <c r="G84" i="16"/>
  <c r="D84" i="16"/>
  <c r="E84" i="16"/>
  <c r="C85" i="16"/>
  <c r="F85" i="16" l="1"/>
  <c r="G85" i="16"/>
  <c r="D85" i="16"/>
  <c r="E85" i="16"/>
  <c r="C86" i="16"/>
  <c r="F86" i="16" l="1"/>
  <c r="G86" i="16"/>
  <c r="D86" i="16"/>
  <c r="E86" i="16"/>
  <c r="C87" i="16"/>
  <c r="F87" i="16" l="1"/>
  <c r="G87" i="16"/>
  <c r="D87" i="16"/>
  <c r="E87" i="16"/>
  <c r="C88" i="16"/>
  <c r="F88" i="16" l="1"/>
  <c r="G88" i="16"/>
  <c r="D88" i="16"/>
  <c r="E88" i="16"/>
  <c r="C89" i="16"/>
  <c r="F89" i="16" l="1"/>
  <c r="G89" i="16"/>
  <c r="D89" i="16"/>
  <c r="E89" i="16"/>
  <c r="C90" i="16"/>
  <c r="F90" i="16" l="1"/>
  <c r="G90" i="16"/>
  <c r="D90" i="16"/>
  <c r="E90" i="16"/>
  <c r="C91" i="16"/>
  <c r="F91" i="16" l="1"/>
  <c r="G91" i="16"/>
  <c r="D91" i="16"/>
  <c r="E91" i="16"/>
  <c r="C92" i="16"/>
  <c r="F92" i="16" l="1"/>
  <c r="G92" i="16"/>
  <c r="D92" i="16"/>
  <c r="E92" i="16"/>
  <c r="C93" i="16"/>
  <c r="F93" i="16" l="1"/>
  <c r="G93" i="16"/>
  <c r="D93" i="16"/>
  <c r="E93" i="16"/>
  <c r="C94" i="16"/>
  <c r="F94" i="16" l="1"/>
  <c r="G94" i="16"/>
  <c r="D94" i="16"/>
  <c r="E94" i="16"/>
  <c r="C95" i="16"/>
  <c r="F95" i="16" l="1"/>
  <c r="G95" i="16"/>
  <c r="D95" i="16"/>
  <c r="E95" i="16"/>
  <c r="C96" i="16"/>
  <c r="F96" i="16" l="1"/>
  <c r="G96" i="16"/>
  <c r="D96" i="16"/>
  <c r="E96" i="16"/>
  <c r="C97" i="16"/>
  <c r="F97" i="16" l="1"/>
  <c r="G97" i="16"/>
  <c r="E97" i="16"/>
  <c r="D97" i="16"/>
  <c r="C98" i="16"/>
  <c r="F98" i="16" l="1"/>
  <c r="G98" i="16"/>
  <c r="D98" i="16"/>
  <c r="E98" i="16"/>
  <c r="C99" i="16"/>
  <c r="F99" i="16" l="1"/>
  <c r="G99" i="16"/>
  <c r="D99" i="16"/>
  <c r="E99" i="16"/>
  <c r="C100" i="16"/>
  <c r="F100" i="16" l="1"/>
  <c r="G100" i="16"/>
  <c r="D100" i="16"/>
  <c r="E100" i="16"/>
  <c r="C101" i="16"/>
  <c r="F101" i="16" l="1"/>
  <c r="G101" i="16"/>
  <c r="D101" i="16"/>
  <c r="E101" i="16"/>
  <c r="C102" i="16"/>
  <c r="F102" i="16" l="1"/>
  <c r="G102" i="16"/>
  <c r="E102" i="16"/>
  <c r="D102" i="16"/>
  <c r="C103" i="16"/>
  <c r="F103" i="16" l="1"/>
  <c r="G103" i="16"/>
  <c r="E103" i="16"/>
  <c r="D103" i="16"/>
  <c r="C104" i="16"/>
  <c r="F104" i="16" l="1"/>
  <c r="G104" i="16"/>
  <c r="D104" i="16"/>
  <c r="E104" i="16"/>
  <c r="C105" i="16"/>
  <c r="F105" i="16" l="1"/>
  <c r="G105" i="16"/>
  <c r="D105" i="16"/>
  <c r="E105" i="16"/>
  <c r="C106" i="16"/>
  <c r="F106" i="16" l="1"/>
  <c r="G106" i="16"/>
  <c r="D106" i="16"/>
  <c r="E106" i="16"/>
  <c r="C107" i="16"/>
  <c r="F107" i="16" l="1"/>
  <c r="G107" i="16"/>
  <c r="E107" i="16"/>
  <c r="D107" i="16"/>
  <c r="C108" i="16"/>
  <c r="F108" i="16" l="1"/>
  <c r="G108" i="16"/>
  <c r="E108" i="16"/>
  <c r="D108" i="16"/>
  <c r="C109" i="16"/>
  <c r="F109" i="16" l="1"/>
  <c r="G109" i="16"/>
  <c r="E109" i="16"/>
  <c r="D109" i="16"/>
  <c r="C110" i="16"/>
  <c r="F110" i="16" l="1"/>
  <c r="G110" i="16"/>
  <c r="D110" i="16"/>
  <c r="E110" i="16"/>
  <c r="C111" i="16"/>
  <c r="F111" i="16" l="1"/>
  <c r="G111" i="16"/>
  <c r="D111" i="16"/>
  <c r="E111" i="16"/>
  <c r="C112" i="16"/>
  <c r="F112" i="16" l="1"/>
  <c r="G112" i="16"/>
  <c r="D112" i="16"/>
  <c r="E112" i="16"/>
  <c r="C113" i="16"/>
  <c r="F113" i="16" l="1"/>
  <c r="G113" i="16"/>
  <c r="E113" i="16"/>
  <c r="D113" i="16"/>
  <c r="C114" i="16"/>
  <c r="F114" i="16" l="1"/>
  <c r="G114" i="16"/>
  <c r="D114" i="16"/>
  <c r="E114" i="16"/>
  <c r="C115" i="16"/>
  <c r="F115" i="16" l="1"/>
  <c r="G115" i="16"/>
  <c r="D115" i="16"/>
  <c r="E115" i="16"/>
  <c r="C116" i="16"/>
  <c r="F116" i="16" l="1"/>
  <c r="G116" i="16"/>
  <c r="D116" i="16"/>
  <c r="E116" i="16"/>
  <c r="C117" i="16"/>
  <c r="F117" i="16" l="1"/>
  <c r="G117" i="16"/>
  <c r="D117" i="16"/>
  <c r="E117" i="16"/>
  <c r="C118" i="16"/>
  <c r="F118" i="16" l="1"/>
  <c r="G118" i="16"/>
  <c r="D118" i="16"/>
  <c r="E118" i="16"/>
  <c r="C119" i="16"/>
  <c r="F119" i="16" l="1"/>
  <c r="G119" i="16"/>
  <c r="D119" i="16"/>
  <c r="E119" i="16"/>
  <c r="C120" i="16"/>
  <c r="F120" i="16" l="1"/>
  <c r="G120" i="16"/>
  <c r="D120" i="16"/>
  <c r="E120" i="16"/>
  <c r="C121" i="16"/>
  <c r="F121" i="16" l="1"/>
  <c r="G121" i="16"/>
  <c r="D121" i="16"/>
  <c r="E121" i="16"/>
</calcChain>
</file>

<file path=xl/sharedStrings.xml><?xml version="1.0" encoding="utf-8"?>
<sst xmlns="http://schemas.openxmlformats.org/spreadsheetml/2006/main" count="13157" uniqueCount="688">
  <si>
    <t>Latitude</t>
  </si>
  <si>
    <t>Longitude</t>
  </si>
  <si>
    <t>Manchester</t>
  </si>
  <si>
    <t>Birmingham</t>
  </si>
  <si>
    <t>City</t>
  </si>
  <si>
    <t>www.clearlyandsimply.com</t>
  </si>
  <si>
    <t>Athens</t>
  </si>
  <si>
    <t>Cambridge</t>
  </si>
  <si>
    <t>Worcester</t>
  </si>
  <si>
    <t>Odessa</t>
  </si>
  <si>
    <t>Data</t>
  </si>
  <si>
    <t>source:</t>
  </si>
  <si>
    <t>Index</t>
  </si>
  <si>
    <t>State</t>
  </si>
  <si>
    <t>New York City</t>
  </si>
  <si>
    <t>New York</t>
  </si>
  <si>
    <t>Los Angeles</t>
  </si>
  <si>
    <t>California</t>
  </si>
  <si>
    <t>Chicago</t>
  </si>
  <si>
    <t>Illinois</t>
  </si>
  <si>
    <t>Houston</t>
  </si>
  <si>
    <t>Texas</t>
  </si>
  <si>
    <t>Philadelphia</t>
  </si>
  <si>
    <t>Pennsylvania</t>
  </si>
  <si>
    <t>Phoenix</t>
  </si>
  <si>
    <t>Arizona</t>
  </si>
  <si>
    <t>San Antonio</t>
  </si>
  <si>
    <t>San Diego</t>
  </si>
  <si>
    <t>Dallas</t>
  </si>
  <si>
    <t>San Jose</t>
  </si>
  <si>
    <t>Austin</t>
  </si>
  <si>
    <t>Jacksonville</t>
  </si>
  <si>
    <t>Florida</t>
  </si>
  <si>
    <t>San Francisco</t>
  </si>
  <si>
    <t>Indianapolis</t>
  </si>
  <si>
    <t>Indiana</t>
  </si>
  <si>
    <t>Columbus</t>
  </si>
  <si>
    <t>Ohio</t>
  </si>
  <si>
    <t>Fort Worth</t>
  </si>
  <si>
    <t>Charlotte</t>
  </si>
  <si>
    <t>North Carolina</t>
  </si>
  <si>
    <t>Detroit</t>
  </si>
  <si>
    <t>Michigan</t>
  </si>
  <si>
    <t>El Paso</t>
  </si>
  <si>
    <t>Seattle</t>
  </si>
  <si>
    <t>Washington</t>
  </si>
  <si>
    <t>Denver</t>
  </si>
  <si>
    <t>Colorado</t>
  </si>
  <si>
    <t>District of Columbia</t>
  </si>
  <si>
    <t>Memphis</t>
  </si>
  <si>
    <t>Tennessee</t>
  </si>
  <si>
    <t>Boston</t>
  </si>
  <si>
    <t>Massachusetts</t>
  </si>
  <si>
    <t>Nashville</t>
  </si>
  <si>
    <t>Baltimore</t>
  </si>
  <si>
    <t>Maryland</t>
  </si>
  <si>
    <t>Oklahoma City</t>
  </si>
  <si>
    <t>Oklahoma</t>
  </si>
  <si>
    <t>Portland</t>
  </si>
  <si>
    <t>Oregon</t>
  </si>
  <si>
    <t>Las Vegas</t>
  </si>
  <si>
    <t>Nevada</t>
  </si>
  <si>
    <t>Louisville</t>
  </si>
  <si>
    <t>Kentucky</t>
  </si>
  <si>
    <t>Milwaukee</t>
  </si>
  <si>
    <t>Wisconsin</t>
  </si>
  <si>
    <t>Albuquerque</t>
  </si>
  <si>
    <t>New Mexico</t>
  </si>
  <si>
    <t>Tucson</t>
  </si>
  <si>
    <t>Fresno</t>
  </si>
  <si>
    <t>Sacramento</t>
  </si>
  <si>
    <t>Long Beach</t>
  </si>
  <si>
    <t>Kansas City</t>
  </si>
  <si>
    <t>Missouri</t>
  </si>
  <si>
    <t>Mesa</t>
  </si>
  <si>
    <t>Atlanta</t>
  </si>
  <si>
    <t>Georgia</t>
  </si>
  <si>
    <t>Virginia Beach</t>
  </si>
  <si>
    <t>Virginia</t>
  </si>
  <si>
    <t>Omaha</t>
  </si>
  <si>
    <t>Nebraska</t>
  </si>
  <si>
    <t>Colorado Springs</t>
  </si>
  <si>
    <t>Raleigh</t>
  </si>
  <si>
    <t>Miami</t>
  </si>
  <si>
    <t>Oakland</t>
  </si>
  <si>
    <t>Minneapolis</t>
  </si>
  <si>
    <t>Minnesota</t>
  </si>
  <si>
    <t>Tulsa</t>
  </si>
  <si>
    <t>Cleveland</t>
  </si>
  <si>
    <t>Wichita</t>
  </si>
  <si>
    <t>Kansas</t>
  </si>
  <si>
    <t>New Orleans</t>
  </si>
  <si>
    <t>Louisiana</t>
  </si>
  <si>
    <t>Arlington</t>
  </si>
  <si>
    <t>Bakersfield</t>
  </si>
  <si>
    <t>Tampa</t>
  </si>
  <si>
    <t>Aurora</t>
  </si>
  <si>
    <t>Anaheim</t>
  </si>
  <si>
    <t>Santa Ana</t>
  </si>
  <si>
    <t>Corpus Christi</t>
  </si>
  <si>
    <t>Riverside</t>
  </si>
  <si>
    <t>St. Louis</t>
  </si>
  <si>
    <t>Lexington</t>
  </si>
  <si>
    <t>Pittsburgh</t>
  </si>
  <si>
    <t>Stockton</t>
  </si>
  <si>
    <t>Cincinnati</t>
  </si>
  <si>
    <t>Saint Paul</t>
  </si>
  <si>
    <t>Greensboro</t>
  </si>
  <si>
    <t>Toledo</t>
  </si>
  <si>
    <t>Newark</t>
  </si>
  <si>
    <t>New Jersey</t>
  </si>
  <si>
    <t>Plano</t>
  </si>
  <si>
    <t>Henderson</t>
  </si>
  <si>
    <t>Lincoln</t>
  </si>
  <si>
    <t>Orlando</t>
  </si>
  <si>
    <t>Jersey City</t>
  </si>
  <si>
    <t>Chula Vista</t>
  </si>
  <si>
    <t>Buffalo</t>
  </si>
  <si>
    <t>Fort Wayne</t>
  </si>
  <si>
    <t>Chandler</t>
  </si>
  <si>
    <t>Laredo</t>
  </si>
  <si>
    <t>Durham</t>
  </si>
  <si>
    <t>Madison</t>
  </si>
  <si>
    <t>Norfolk</t>
  </si>
  <si>
    <t>Lubbock</t>
  </si>
  <si>
    <t>Gilbert</t>
  </si>
  <si>
    <t>Glendale</t>
  </si>
  <si>
    <t>Reno</t>
  </si>
  <si>
    <t>Hialeah</t>
  </si>
  <si>
    <t>Garland</t>
  </si>
  <si>
    <t>Chesapeake</t>
  </si>
  <si>
    <t>North Las Vegas</t>
  </si>
  <si>
    <t>Scottsdale</t>
  </si>
  <si>
    <t>Baton Rouge</t>
  </si>
  <si>
    <t>Fremont</t>
  </si>
  <si>
    <t>Richmond</t>
  </si>
  <si>
    <t>Boise</t>
  </si>
  <si>
    <t>Idaho</t>
  </si>
  <si>
    <t>San Bernardino</t>
  </si>
  <si>
    <t>Alabama</t>
  </si>
  <si>
    <t>Spokane</t>
  </si>
  <si>
    <t>Rochester</t>
  </si>
  <si>
    <t>Modesto</t>
  </si>
  <si>
    <t>Des Moines</t>
  </si>
  <si>
    <t>Iowa</t>
  </si>
  <si>
    <t>Oxnard</t>
  </si>
  <si>
    <t>Tacoma</t>
  </si>
  <si>
    <t>Fontana</t>
  </si>
  <si>
    <t>Fayetteville</t>
  </si>
  <si>
    <t>Moreno Valley</t>
  </si>
  <si>
    <t>Huntington Beach</t>
  </si>
  <si>
    <t>Yonkers</t>
  </si>
  <si>
    <t>Montgomery</t>
  </si>
  <si>
    <t>Shreveport</t>
  </si>
  <si>
    <t>Akron</t>
  </si>
  <si>
    <t>Little Rock</t>
  </si>
  <si>
    <t>Arkansas</t>
  </si>
  <si>
    <t>Amarillo</t>
  </si>
  <si>
    <t>Mobile</t>
  </si>
  <si>
    <t>Grand Rapids</t>
  </si>
  <si>
    <t>Salt Lake City</t>
  </si>
  <si>
    <t>Utah</t>
  </si>
  <si>
    <t>Huntsville</t>
  </si>
  <si>
    <t>Tallahassee</t>
  </si>
  <si>
    <t>Grand Prairie</t>
  </si>
  <si>
    <t>Overland Park</t>
  </si>
  <si>
    <t>Knoxville</t>
  </si>
  <si>
    <t>Brownsville</t>
  </si>
  <si>
    <t>Newport News</t>
  </si>
  <si>
    <t>Santa Clarita</t>
  </si>
  <si>
    <t>Providence</t>
  </si>
  <si>
    <t>Rhode Island</t>
  </si>
  <si>
    <t>Fort Lauderdale</t>
  </si>
  <si>
    <t>Garden Grove</t>
  </si>
  <si>
    <t>Oceanside</t>
  </si>
  <si>
    <t>Rancho Cucamonga</t>
  </si>
  <si>
    <t>Santa Rosa</t>
  </si>
  <si>
    <t>Chattanooga</t>
  </si>
  <si>
    <t>Tempe</t>
  </si>
  <si>
    <t>Jackson</t>
  </si>
  <si>
    <t>Mississippi</t>
  </si>
  <si>
    <t>Cape Coral</t>
  </si>
  <si>
    <t>Vancouver</t>
  </si>
  <si>
    <t>Ontario</t>
  </si>
  <si>
    <t>Sioux Falls</t>
  </si>
  <si>
    <t>South Dakota</t>
  </si>
  <si>
    <t>Peoria</t>
  </si>
  <si>
    <t>Springfield</t>
  </si>
  <si>
    <t>Pembroke Pines</t>
  </si>
  <si>
    <t>Elk Grove</t>
  </si>
  <si>
    <t>Salem</t>
  </si>
  <si>
    <t>Corona</t>
  </si>
  <si>
    <t>Lancaster</t>
  </si>
  <si>
    <t>Eugene</t>
  </si>
  <si>
    <t>Palmdale</t>
  </si>
  <si>
    <t>McKinney</t>
  </si>
  <si>
    <t>Salinas</t>
  </si>
  <si>
    <t>Fort Collins</t>
  </si>
  <si>
    <t>Cary</t>
  </si>
  <si>
    <t>Hayward</t>
  </si>
  <si>
    <t>Pasadena</t>
  </si>
  <si>
    <t>Pomona</t>
  </si>
  <si>
    <t>Alexandria</t>
  </si>
  <si>
    <t>Escondido</t>
  </si>
  <si>
    <t>Sunnyvale</t>
  </si>
  <si>
    <t>Lakewood</t>
  </si>
  <si>
    <t>Rockford</t>
  </si>
  <si>
    <t>Torrance</t>
  </si>
  <si>
    <t>Hollywood</t>
  </si>
  <si>
    <t>Joliet</t>
  </si>
  <si>
    <t>Bridgeport</t>
  </si>
  <si>
    <t>Connecticut</t>
  </si>
  <si>
    <t>Clarksville</t>
  </si>
  <si>
    <t>Paterson</t>
  </si>
  <si>
    <t>Naperville</t>
  </si>
  <si>
    <t>Frisco</t>
  </si>
  <si>
    <t>Mesquite</t>
  </si>
  <si>
    <t>Savannah</t>
  </si>
  <si>
    <t>Syracuse</t>
  </si>
  <si>
    <t>Dayton</t>
  </si>
  <si>
    <t>Orange</t>
  </si>
  <si>
    <t>Fullerton</t>
  </si>
  <si>
    <t>McAllen</t>
  </si>
  <si>
    <t>Killeen</t>
  </si>
  <si>
    <t>Hampton</t>
  </si>
  <si>
    <t>Bellevue</t>
  </si>
  <si>
    <t>Warren</t>
  </si>
  <si>
    <t>Miramar</t>
  </si>
  <si>
    <t>West Valley City</t>
  </si>
  <si>
    <t>Olathe</t>
  </si>
  <si>
    <t>Columbia</t>
  </si>
  <si>
    <t>South Carolina</t>
  </si>
  <si>
    <t>Sterling Heights</t>
  </si>
  <si>
    <t>Thornton</t>
  </si>
  <si>
    <t>New Haven</t>
  </si>
  <si>
    <t>Waco</t>
  </si>
  <si>
    <t>Charleston</t>
  </si>
  <si>
    <t>Thousand Oaks</t>
  </si>
  <si>
    <t>Visalia</t>
  </si>
  <si>
    <t>Cedar Rapids</t>
  </si>
  <si>
    <t>Elizabeth</t>
  </si>
  <si>
    <t>Roseville</t>
  </si>
  <si>
    <t>Gainesville</t>
  </si>
  <si>
    <t>Carrollton</t>
  </si>
  <si>
    <t>Stamford</t>
  </si>
  <si>
    <t>Denton</t>
  </si>
  <si>
    <t>Midland</t>
  </si>
  <si>
    <t>Coral Springs</t>
  </si>
  <si>
    <t>Concord</t>
  </si>
  <si>
    <t>Topeka</t>
  </si>
  <si>
    <t>Simi Valley</t>
  </si>
  <si>
    <t>Surprise</t>
  </si>
  <si>
    <t>Lafayette</t>
  </si>
  <si>
    <t>Hartford</t>
  </si>
  <si>
    <t>Santa Clara</t>
  </si>
  <si>
    <t>Victorville</t>
  </si>
  <si>
    <t>Abilene</t>
  </si>
  <si>
    <t>Murfreesboro</t>
  </si>
  <si>
    <t>Evansville</t>
  </si>
  <si>
    <t>Vallejo</t>
  </si>
  <si>
    <t>Allentown</t>
  </si>
  <si>
    <t>Berkeley</t>
  </si>
  <si>
    <t>Norman</t>
  </si>
  <si>
    <t>Ann Arbor</t>
  </si>
  <si>
    <t>Beaumont</t>
  </si>
  <si>
    <t>Independence</t>
  </si>
  <si>
    <t>El Monte</t>
  </si>
  <si>
    <t>Fargo</t>
  </si>
  <si>
    <t>North Dakota</t>
  </si>
  <si>
    <t>Provo</t>
  </si>
  <si>
    <t>Lansing</t>
  </si>
  <si>
    <t>Downey</t>
  </si>
  <si>
    <t>Wilmington</t>
  </si>
  <si>
    <t>Arvada</t>
  </si>
  <si>
    <t>Costa Mesa</t>
  </si>
  <si>
    <t>Carlsbad</t>
  </si>
  <si>
    <t>Miami Gardens</t>
  </si>
  <si>
    <t>Westminster</t>
  </si>
  <si>
    <t>Inglewood</t>
  </si>
  <si>
    <t>Fairfield</t>
  </si>
  <si>
    <t>Elgin</t>
  </si>
  <si>
    <t>West Jordan</t>
  </si>
  <si>
    <t>Clearwater</t>
  </si>
  <si>
    <t>New Hampshire</t>
  </si>
  <si>
    <t>Lowell</t>
  </si>
  <si>
    <t>Gresham</t>
  </si>
  <si>
    <t>Temecula</t>
  </si>
  <si>
    <t>Waterbury</t>
  </si>
  <si>
    <t>Antioch</t>
  </si>
  <si>
    <t>Billings</t>
  </si>
  <si>
    <t>Montana</t>
  </si>
  <si>
    <t>High Point</t>
  </si>
  <si>
    <t>West Covina</t>
  </si>
  <si>
    <t>Pueblo</t>
  </si>
  <si>
    <t>Murrieta</t>
  </si>
  <si>
    <t>Centennial</t>
  </si>
  <si>
    <t>Norwalk</t>
  </si>
  <si>
    <t>Everett</t>
  </si>
  <si>
    <t>Daly City</t>
  </si>
  <si>
    <t>Palm Bay</t>
  </si>
  <si>
    <t>Burbank</t>
  </si>
  <si>
    <t>Wichita Falls</t>
  </si>
  <si>
    <t>Green Bay</t>
  </si>
  <si>
    <t>South Bend</t>
  </si>
  <si>
    <t>Enterprise</t>
  </si>
  <si>
    <t>Tempe Junction</t>
  </si>
  <si>
    <t>North Glendale</t>
  </si>
  <si>
    <t>Oxnard Shores</t>
  </si>
  <si>
    <t>Valencia</t>
  </si>
  <si>
    <t>Van Nuys</t>
  </si>
  <si>
    <t>East Los Angeles</t>
  </si>
  <si>
    <t>Universal City</t>
  </si>
  <si>
    <t>Spring Valley</t>
  </si>
  <si>
    <t>Paradise</t>
  </si>
  <si>
    <t>Erie</t>
  </si>
  <si>
    <t>North Stamford</t>
  </si>
  <si>
    <t>Washington, D.C.</t>
  </si>
  <si>
    <t>Saint Petersburg</t>
  </si>
  <si>
    <t>Port Saint Lucie</t>
  </si>
  <si>
    <t>Brandon</t>
  </si>
  <si>
    <t>North Peoria</t>
  </si>
  <si>
    <t>Manhattan</t>
  </si>
  <si>
    <t>Lexington-Fayette</t>
  </si>
  <si>
    <t>Ironville</t>
  </si>
  <si>
    <t>Meads</t>
  </si>
  <si>
    <t>Metairie Terrace</t>
  </si>
  <si>
    <t>Metairie</t>
  </si>
  <si>
    <t>South Boston</t>
  </si>
  <si>
    <t>Flint</t>
  </si>
  <si>
    <t>East Independence</t>
  </si>
  <si>
    <t>West Raleigh</t>
  </si>
  <si>
    <t>Winston-Salem</t>
  </si>
  <si>
    <t>Edison</t>
  </si>
  <si>
    <t>Sunrise Manor</t>
  </si>
  <si>
    <t>Brooklyn</t>
  </si>
  <si>
    <t>Borough of Queens</t>
  </si>
  <si>
    <t>The Bronx</t>
  </si>
  <si>
    <t>Staten Island</t>
  </si>
  <si>
    <t>Jamaica</t>
  </si>
  <si>
    <t>East New York</t>
  </si>
  <si>
    <t>Amherst</t>
  </si>
  <si>
    <t>New South Memphis</t>
  </si>
  <si>
    <t>East Chattanooga</t>
  </si>
  <si>
    <t>East Hampton</t>
  </si>
  <si>
    <t>geonames.org</t>
  </si>
  <si>
    <t>City and State</t>
  </si>
  <si>
    <t>Geo Data</t>
  </si>
  <si>
    <t>From</t>
  </si>
  <si>
    <t>To</t>
  </si>
  <si>
    <t>Enterprise, Nevada</t>
  </si>
  <si>
    <t>Chicago, Illinois</t>
  </si>
  <si>
    <t>Fort Worth, Texas</t>
  </si>
  <si>
    <t>North Glendale, California</t>
  </si>
  <si>
    <t>Boston, Massachusetts</t>
  </si>
  <si>
    <t>Sacramento, California</t>
  </si>
  <si>
    <t>Mesa, Arizona</t>
  </si>
  <si>
    <t>Pasadena, Texas</t>
  </si>
  <si>
    <t>Lakewood, Colorado</t>
  </si>
  <si>
    <t>Columbus, Georgia</t>
  </si>
  <si>
    <t>Bakersfield, California</t>
  </si>
  <si>
    <t>Fort Wayne, Indiana</t>
  </si>
  <si>
    <t>Moreno Valley, California</t>
  </si>
  <si>
    <t>Santa Rosa, California</t>
  </si>
  <si>
    <t>Metairie, Louisiana</t>
  </si>
  <si>
    <t>Salem, Oregon</t>
  </si>
  <si>
    <t>Sunnyvale, California</t>
  </si>
  <si>
    <t>Tallahassee, Florida</t>
  </si>
  <si>
    <t>Chula Vista, California</t>
  </si>
  <si>
    <t>Milwaukee, Wisconsin</t>
  </si>
  <si>
    <t>Visalia, California</t>
  </si>
  <si>
    <t>Sterling Heights, Michigan</t>
  </si>
  <si>
    <t>Thornton, Colorado</t>
  </si>
  <si>
    <t>West Valley City, Utah</t>
  </si>
  <si>
    <t>Norfolk, Virginia</t>
  </si>
  <si>
    <t>Buffalo, New York</t>
  </si>
  <si>
    <t>Pembroke Pines, Florida</t>
  </si>
  <si>
    <t>Akron, Ohio</t>
  </si>
  <si>
    <t>Savannah, Georgia</t>
  </si>
  <si>
    <t>Van Nuys, California</t>
  </si>
  <si>
    <t>Odessa, Texas</t>
  </si>
  <si>
    <t>Aurora, Colorado</t>
  </si>
  <si>
    <t>Richmond, Virginia</t>
  </si>
  <si>
    <t>Valencia, California</t>
  </si>
  <si>
    <t>Concord, California</t>
  </si>
  <si>
    <t>Brooklyn, New York</t>
  </si>
  <si>
    <t>Inglewood, California</t>
  </si>
  <si>
    <t>Salinas, California</t>
  </si>
  <si>
    <t>Raleigh, North Carolina</t>
  </si>
  <si>
    <t>Paradise, Nevada</t>
  </si>
  <si>
    <t>High Point, North Carolina</t>
  </si>
  <si>
    <t>Overland Park, Kansas</t>
  </si>
  <si>
    <t>Kansas City, Missouri</t>
  </si>
  <si>
    <t>Aurora, Illinois</t>
  </si>
  <si>
    <t>Laredo, Texas</t>
  </si>
  <si>
    <t>Gilbert, Arizona</t>
  </si>
  <si>
    <t>Fremont, California</t>
  </si>
  <si>
    <t>Virginia Beach, Virginia</t>
  </si>
  <si>
    <t>Thousand Oaks, California</t>
  </si>
  <si>
    <t>Manhattan, New York</t>
  </si>
  <si>
    <t>Lincoln, Nebraska</t>
  </si>
  <si>
    <t>Naperville, Illinois</t>
  </si>
  <si>
    <t>Palm Bay, Florida</t>
  </si>
  <si>
    <t>Washington, D.C., District of Columbia</t>
  </si>
  <si>
    <t>Rockford, Illinois</t>
  </si>
  <si>
    <t>Greensboro, North Carolina</t>
  </si>
  <si>
    <t>Shreveport, Louisiana</t>
  </si>
  <si>
    <t>Stamford, Connecticut</t>
  </si>
  <si>
    <t>Orlando, Florida</t>
  </si>
  <si>
    <t>Oklahoma City, Oklahoma</t>
  </si>
  <si>
    <t>Brandon, Florida</t>
  </si>
  <si>
    <t>Oxnard Shores, California</t>
  </si>
  <si>
    <t>Peoria, Arizona</t>
  </si>
  <si>
    <t>Miami Gardens, Florida</t>
  </si>
  <si>
    <t>Chattanooga, Tennessee</t>
  </si>
  <si>
    <t>Dayton, Ohio</t>
  </si>
  <si>
    <t>Palmdale, California</t>
  </si>
  <si>
    <t>Yonkers, New York</t>
  </si>
  <si>
    <t>Peoria, Illinois</t>
  </si>
  <si>
    <t>Providence, Rhode Island</t>
  </si>
  <si>
    <t>Knoxville, Tennessee</t>
  </si>
  <si>
    <t>Carlsbad, California</t>
  </si>
  <si>
    <t>Billings, Montana</t>
  </si>
  <si>
    <t>Erie, Pennsylvania</t>
  </si>
  <si>
    <t>Eugene, Oregon</t>
  </si>
  <si>
    <t>Escondido, California</t>
  </si>
  <si>
    <t>San Jose, California</t>
  </si>
  <si>
    <t>Green Bay, Wisconsin</t>
  </si>
  <si>
    <t>Newark, New Jersey</t>
  </si>
  <si>
    <t>Miami, Florida</t>
  </si>
  <si>
    <t>Cleveland, Ohio</t>
  </si>
  <si>
    <t>Beaumont, Texas</t>
  </si>
  <si>
    <t>Jersey City, New Jersey</t>
  </si>
  <si>
    <t>Glendale, California</t>
  </si>
  <si>
    <t>Springfield, Massachusetts</t>
  </si>
  <si>
    <t>Lubbock, Texas</t>
  </si>
  <si>
    <t>Rochester, New York</t>
  </si>
  <si>
    <t>El Paso, Texas</t>
  </si>
  <si>
    <t>Flint, Michigan</t>
  </si>
  <si>
    <t>Everett, Washington</t>
  </si>
  <si>
    <t>Reno, Nevada</t>
  </si>
  <si>
    <t>Birmingham, Alabama</t>
  </si>
  <si>
    <t>Jamaica, New York</t>
  </si>
  <si>
    <t>Richmond, California</t>
  </si>
  <si>
    <t>Topeka, Kansas</t>
  </si>
  <si>
    <t>Spokane, Washington</t>
  </si>
  <si>
    <t>Saint Petersburg, Florida</t>
  </si>
  <si>
    <t>Oxnard, California</t>
  </si>
  <si>
    <t>Columbus, Ohio</t>
  </si>
  <si>
    <t>Saint Paul, Minnesota</t>
  </si>
  <si>
    <t>Amarillo, Texas</t>
  </si>
  <si>
    <t>Ontario, California</t>
  </si>
  <si>
    <t>Staten Island, New York</t>
  </si>
  <si>
    <t>Lancaster, California</t>
  </si>
  <si>
    <t>Los Angeles, California</t>
  </si>
  <si>
    <t>Omaha, Nebraska</t>
  </si>
  <si>
    <t>Oakland, California</t>
  </si>
  <si>
    <t>Brownsville, Texas</t>
  </si>
  <si>
    <t>Lexington, Kentucky</t>
  </si>
  <si>
    <t>Waterbury, Connecticut</t>
  </si>
  <si>
    <t>Atlanta, Georgia</t>
  </si>
  <si>
    <t>Wichita Falls, Texas</t>
  </si>
  <si>
    <t>Norwalk, California</t>
  </si>
  <si>
    <t>Anaheim, California</t>
  </si>
  <si>
    <t>Albuquerque, New Mexico</t>
  </si>
  <si>
    <t>Bellevue, Washington</t>
  </si>
  <si>
    <t>Olathe, Kansas</t>
  </si>
  <si>
    <t>Garden Grove, California</t>
  </si>
  <si>
    <t>Universal City, California</t>
  </si>
  <si>
    <t>Houston, Texas</t>
  </si>
  <si>
    <t>Fayetteville, North Carolina</t>
  </si>
  <si>
    <t>Edison, New Jersey</t>
  </si>
  <si>
    <t>Stockton, California</t>
  </si>
  <si>
    <t>Wichita, Kansas</t>
  </si>
  <si>
    <t>Elgin, Illinois</t>
  </si>
  <si>
    <t>Elizabeth, New Jersey</t>
  </si>
  <si>
    <t>Cincinnati, Ohio</t>
  </si>
  <si>
    <t>Sunrise Manor, Nevada</t>
  </si>
  <si>
    <t>Victorville, California</t>
  </si>
  <si>
    <t>Lowell, Massachusetts</t>
  </si>
  <si>
    <t>Lexington-Fayette, Kentucky</t>
  </si>
  <si>
    <t>Indianapolis, Indiana</t>
  </si>
  <si>
    <t>Port Saint Lucie, Florida</t>
  </si>
  <si>
    <t>Charleston, South Carolina</t>
  </si>
  <si>
    <t>Fresno, California</t>
  </si>
  <si>
    <t>Dallas, Texas</t>
  </si>
  <si>
    <t>Mesquite, Texas</t>
  </si>
  <si>
    <t>Hollywood, Florida</t>
  </si>
  <si>
    <t>Burbank, California</t>
  </si>
  <si>
    <t>Cape Coral, Florida</t>
  </si>
  <si>
    <t>Rochester, Minnesota</t>
  </si>
  <si>
    <t>Fargo, North Dakota</t>
  </si>
  <si>
    <t>Memphis, Tennessee</t>
  </si>
  <si>
    <t>South Boston, Massachusetts</t>
  </si>
  <si>
    <t>Independence, Missouri</t>
  </si>
  <si>
    <t>Springfield, Illinois</t>
  </si>
  <si>
    <t>New Orleans, Louisiana</t>
  </si>
  <si>
    <t>Paterson, New Jersey</t>
  </si>
  <si>
    <t>Arvada, Colorado</t>
  </si>
  <si>
    <t>Abilene, Texas</t>
  </si>
  <si>
    <t>San Antonio, Texas</t>
  </si>
  <si>
    <t>Simi Valley, California</t>
  </si>
  <si>
    <t>Fort Lauderdale, Florida</t>
  </si>
  <si>
    <t>Manchester, New Hampshire</t>
  </si>
  <si>
    <t>Tacoma, Washington</t>
  </si>
  <si>
    <t>Winston-Salem, North Carolina</t>
  </si>
  <si>
    <t>North Las Vegas, Nevada</t>
  </si>
  <si>
    <t>Chesapeake, Virginia</t>
  </si>
  <si>
    <t>San Diego, California</t>
  </si>
  <si>
    <t>Hollywood, California</t>
  </si>
  <si>
    <t>Fontana, California</t>
  </si>
  <si>
    <t>New York City, New York</t>
  </si>
  <si>
    <t>Antioch, California</t>
  </si>
  <si>
    <t>Henderson, Nevada</t>
  </si>
  <si>
    <t>Tampa, Florida</t>
  </si>
  <si>
    <t>Charlotte, North Carolina</t>
  </si>
  <si>
    <t>Waco, Texas</t>
  </si>
  <si>
    <t>Clearwater, Florida</t>
  </si>
  <si>
    <t>Denton, Texas</t>
  </si>
  <si>
    <t>Gainesville, Florida</t>
  </si>
  <si>
    <t>McKinney, Texas</t>
  </si>
  <si>
    <t>Surprise, Arizona</t>
  </si>
  <si>
    <t>Plano, Texas</t>
  </si>
  <si>
    <t>Centennial, Colorado</t>
  </si>
  <si>
    <t>Mobile, Alabama</t>
  </si>
  <si>
    <t>Killeen, Texas</t>
  </si>
  <si>
    <t>Chandler, Arizona</t>
  </si>
  <si>
    <t>Bridgeport, Connecticut</t>
  </si>
  <si>
    <t>Athens, Georgia</t>
  </si>
  <si>
    <t>Wilmington, North Carolina</t>
  </si>
  <si>
    <t>Torrance, California</t>
  </si>
  <si>
    <t>Fort Collins, Colorado</t>
  </si>
  <si>
    <t>Ann Arbor, Michigan</t>
  </si>
  <si>
    <t>Columbia, Missouri</t>
  </si>
  <si>
    <t>Sioux Falls, South Dakota</t>
  </si>
  <si>
    <t>West Raleigh, North Carolina</t>
  </si>
  <si>
    <t>Colorado Springs, Colorado</t>
  </si>
  <si>
    <t>Scottsdale, Arizona</t>
  </si>
  <si>
    <t>Corona, California</t>
  </si>
  <si>
    <t>Toledo, Ohio</t>
  </si>
  <si>
    <t>Newport News, Virginia</t>
  </si>
  <si>
    <t>Gresham, Oregon</t>
  </si>
  <si>
    <t>Tucson, Arizona</t>
  </si>
  <si>
    <t>Madison, Wisconsin</t>
  </si>
  <si>
    <t>New South Memphis, Tennessee</t>
  </si>
  <si>
    <t>Boise, Idaho</t>
  </si>
  <si>
    <t>Jacksonville, Florida</t>
  </si>
  <si>
    <t>Nashville, Tennessee</t>
  </si>
  <si>
    <t>Spring Valley, Nevada</t>
  </si>
  <si>
    <t>Arlington, Virginia</t>
  </si>
  <si>
    <t>Glendale, Arizona</t>
  </si>
  <si>
    <t>Seattle, Washington</t>
  </si>
  <si>
    <t>Murfreesboro, Tennessee</t>
  </si>
  <si>
    <t>Meads, Kentucky</t>
  </si>
  <si>
    <t>Cedar Rapids, Iowa</t>
  </si>
  <si>
    <t>Roseville, California</t>
  </si>
  <si>
    <t>Huntington Beach, California</t>
  </si>
  <si>
    <t>Vancouver, Washington</t>
  </si>
  <si>
    <t>Santa Clara, California</t>
  </si>
  <si>
    <t>Daly City, California</t>
  </si>
  <si>
    <t>Huntsville, Alabama</t>
  </si>
  <si>
    <t>West Covina, California</t>
  </si>
  <si>
    <t>Provo, Utah</t>
  </si>
  <si>
    <t>Kansas City, Kansas</t>
  </si>
  <si>
    <t>East Independence, Missouri</t>
  </si>
  <si>
    <t>Arlington, Texas</t>
  </si>
  <si>
    <t>Philadelphia, Pennsylvania</t>
  </si>
  <si>
    <t>El Monte, California</t>
  </si>
  <si>
    <t>Little Rock, Arkansas</t>
  </si>
  <si>
    <t>Montgomery, Alabama</t>
  </si>
  <si>
    <t>Fairfield, California</t>
  </si>
  <si>
    <t>Metairie Terrace, Louisiana</t>
  </si>
  <si>
    <t>Murrieta, California</t>
  </si>
  <si>
    <t>North Peoria, Illinois</t>
  </si>
  <si>
    <t>Orange, California</t>
  </si>
  <si>
    <t>Santa Ana, California</t>
  </si>
  <si>
    <t>Lansing, Michigan</t>
  </si>
  <si>
    <t>St. Louis, Missouri</t>
  </si>
  <si>
    <t>Ironville, Kentucky</t>
  </si>
  <si>
    <t>Pomona, California</t>
  </si>
  <si>
    <t>Las Vegas, Nevada</t>
  </si>
  <si>
    <t>Cambridge, Massachusetts</t>
  </si>
  <si>
    <t>Clarksville, Tennessee</t>
  </si>
  <si>
    <t>Hartford, Connecticut</t>
  </si>
  <si>
    <t>Durham, North Carolina</t>
  </si>
  <si>
    <t>Long Beach, California</t>
  </si>
  <si>
    <t>Tempe Junction, Arizona</t>
  </si>
  <si>
    <t>Elk Grove, California</t>
  </si>
  <si>
    <t>Miramar, Florida</t>
  </si>
  <si>
    <t>Allentown, Pennsylvania</t>
  </si>
  <si>
    <t>Warren, Michigan</t>
  </si>
  <si>
    <t>Downey, California</t>
  </si>
  <si>
    <t>East Hampton, Virginia</t>
  </si>
  <si>
    <t>Salt Lake City, Utah</t>
  </si>
  <si>
    <t>Fullerton, California</t>
  </si>
  <si>
    <t>Santa Clarita, California</t>
  </si>
  <si>
    <t>East Los Angeles, California</t>
  </si>
  <si>
    <t>Berkeley, California</t>
  </si>
  <si>
    <t>Grand Rapids, Michigan</t>
  </si>
  <si>
    <t>Evansville, Indiana</t>
  </si>
  <si>
    <t>Cary, North Carolina</t>
  </si>
  <si>
    <t>Detroit, Michigan</t>
  </si>
  <si>
    <t>Westminster, Colorado</t>
  </si>
  <si>
    <t>South Bend, Indiana</t>
  </si>
  <si>
    <t>Riverside, California</t>
  </si>
  <si>
    <t>Portland, Oregon</t>
  </si>
  <si>
    <t>Rancho Cucamonga, California</t>
  </si>
  <si>
    <t>New Haven, Connecticut</t>
  </si>
  <si>
    <t>Grand Prairie, Texas</t>
  </si>
  <si>
    <t>Hampton, Virginia</t>
  </si>
  <si>
    <t>Borough of Queens, New York</t>
  </si>
  <si>
    <t>North Stamford, Connecticut</t>
  </si>
  <si>
    <t>Modesto, California</t>
  </si>
  <si>
    <t>San Bernardino, California</t>
  </si>
  <si>
    <t>McAllen, Texas</t>
  </si>
  <si>
    <t>Carrollton, Texas</t>
  </si>
  <si>
    <t>The Bronx, New York</t>
  </si>
  <si>
    <t>West Jordan, Utah</t>
  </si>
  <si>
    <t>Hayward, California</t>
  </si>
  <si>
    <t>Tulsa, Oklahoma</t>
  </si>
  <si>
    <t>Columbia, South Carolina</t>
  </si>
  <si>
    <t>Baton Rouge, Louisiana</t>
  </si>
  <si>
    <t>Pueblo, Colorado</t>
  </si>
  <si>
    <t>Costa Mesa, California</t>
  </si>
  <si>
    <t>Jackson, Mississippi</t>
  </si>
  <si>
    <t>Temecula, California</t>
  </si>
  <si>
    <t>Midland, Texas</t>
  </si>
  <si>
    <t>Garland, Texas</t>
  </si>
  <si>
    <t>Joliet, Illinois</t>
  </si>
  <si>
    <t>Austin, Texas</t>
  </si>
  <si>
    <t>Hialeah, Florida</t>
  </si>
  <si>
    <t>Coral Springs, Florida</t>
  </si>
  <si>
    <t>Frisco, Texas</t>
  </si>
  <si>
    <t>Springfield, Missouri</t>
  </si>
  <si>
    <t>Minneapolis, Minnesota</t>
  </si>
  <si>
    <t>Louisville, Kentucky</t>
  </si>
  <si>
    <t>East Chattanooga, Tennessee</t>
  </si>
  <si>
    <t>Amherst, New York</t>
  </si>
  <si>
    <t>Lafayette, Louisiana</t>
  </si>
  <si>
    <t>Corpus Christi, Texas</t>
  </si>
  <si>
    <t>Alexandria, Virginia</t>
  </si>
  <si>
    <t>Norman, Oklahoma</t>
  </si>
  <si>
    <t>Tempe, Arizona</t>
  </si>
  <si>
    <t>Denver, Colorado</t>
  </si>
  <si>
    <t>Syracuse, New York</t>
  </si>
  <si>
    <t>Baltimore, Maryland</t>
  </si>
  <si>
    <t>Oceanside, California</t>
  </si>
  <si>
    <t>Worcester, Massachusetts</t>
  </si>
  <si>
    <t>San Francisco, California</t>
  </si>
  <si>
    <t>Vallejo, California</t>
  </si>
  <si>
    <t>Pittsburgh, Pennsylvania</t>
  </si>
  <si>
    <t>Phoenix, Arizona</t>
  </si>
  <si>
    <t>East New York, New York</t>
  </si>
  <si>
    <t>Des Moines, Iowa</t>
  </si>
  <si>
    <t>Pasadena, California</t>
  </si>
  <si>
    <t>Control</t>
  </si>
  <si>
    <t>Index Targets</t>
  </si>
  <si>
    <t>Combination</t>
  </si>
  <si>
    <t>Table has to be sorted ascending by [From]!</t>
  </si>
  <si>
    <t>Show all cities</t>
  </si>
  <si>
    <t>Latitude Others</t>
  </si>
  <si>
    <t>Longitude Others</t>
  </si>
  <si>
    <t>Relevant Target 1</t>
  </si>
  <si>
    <t>Latitude Target 1</t>
  </si>
  <si>
    <t>Longitude Target 1</t>
  </si>
  <si>
    <t>Relevant Others 1</t>
  </si>
  <si>
    <t>Relevant Target 2</t>
  </si>
  <si>
    <t>Latitude Target 2</t>
  </si>
  <si>
    <t>Longitude Target 2</t>
  </si>
  <si>
    <t>Relevant Others 2</t>
  </si>
  <si>
    <t>Selected City Index 1</t>
  </si>
  <si>
    <t>Start Position 1</t>
  </si>
  <si>
    <t>Occurrences 1</t>
  </si>
  <si>
    <t>Start Position 2</t>
  </si>
  <si>
    <t>Occurrences 2</t>
  </si>
  <si>
    <t>Selected City 1</t>
  </si>
  <si>
    <t>Selected City Latitude 1</t>
  </si>
  <si>
    <t>Selected City Longitude 1</t>
  </si>
  <si>
    <t>Selected City Index 2</t>
  </si>
  <si>
    <t>Selected City 2</t>
  </si>
  <si>
    <t>Selected City Latitude 2</t>
  </si>
  <si>
    <t>Selected City Longitude 2</t>
  </si>
  <si>
    <t>Select City 1</t>
  </si>
  <si>
    <t>Select City 2</t>
  </si>
  <si>
    <t>Latitude 1</t>
  </si>
  <si>
    <t>Longitude 1</t>
  </si>
  <si>
    <t>Longitude 2</t>
  </si>
  <si>
    <t>Latitude 2</t>
  </si>
  <si>
    <t>Geographical Flow Map USA - Simple Version with 2 Origin Cities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</si>
</sst>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00206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auto="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left" vertical="center" indent="1"/>
    </xf>
    <xf numFmtId="0" fontId="3" fillId="0" borderId="1" xfId="1" applyBorder="1" applyAlignment="1">
      <alignment horizontal="right" vertical="center" indent="1"/>
    </xf>
    <xf numFmtId="0" fontId="0" fillId="0" borderId="1" xfId="0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right" vertical="center" indent="1"/>
    </xf>
    <xf numFmtId="0" fontId="2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3" fillId="0" borderId="1" xfId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 indent="1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164" fontId="0" fillId="0" borderId="0" xfId="0" applyNumberFormat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0" fillId="0" borderId="0" xfId="0" applyAlignment="1">
      <alignment horizontal="right" vertical="center" indent="1"/>
    </xf>
    <xf numFmtId="164" fontId="0" fillId="0" borderId="0" xfId="0" applyNumberFormat="1"/>
    <xf numFmtId="164" fontId="0" fillId="0" borderId="0" xfId="0" applyNumberFormat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0" xfId="0" applyNumberFormat="1" applyAlignment="1">
      <alignment horizontal="right" vertical="center" indent="1"/>
    </xf>
    <xf numFmtId="164" fontId="0" fillId="0" borderId="0" xfId="0" applyNumberFormat="1" applyAlignment="1">
      <alignment horizontal="right" vertical="center" indent="1"/>
    </xf>
    <xf numFmtId="0" fontId="0" fillId="0" borderId="0" xfId="0" applyAlignment="1">
      <alignment horizontal="left" vertical="center" indent="2"/>
    </xf>
    <xf numFmtId="0" fontId="0" fillId="0" borderId="0" xfId="0" applyAlignment="1" applyProtection="1">
      <alignment horizontal="right" vertical="center"/>
      <protection locked="0"/>
    </xf>
    <xf numFmtId="0" fontId="1" fillId="0" borderId="0" xfId="0" applyFont="1" applyAlignment="1">
      <alignment horizontal="left" vertical="center"/>
    </xf>
    <xf numFmtId="3" fontId="0" fillId="2" borderId="0" xfId="0" applyNumberFormat="1" applyFill="1" applyAlignment="1">
      <alignment horizontal="left" vertical="center" indent="2"/>
    </xf>
    <xf numFmtId="0" fontId="1" fillId="3" borderId="0" xfId="0" applyFont="1" applyFill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 indent="1"/>
    </xf>
    <xf numFmtId="0" fontId="8" fillId="0" borderId="0" xfId="0" applyFont="1" applyAlignment="1">
      <alignment horizontal="right" vertical="center" indent="1"/>
    </xf>
  </cellXfs>
  <cellStyles count="2">
    <cellStyle name="Link" xfId="1" builtinId="8"/>
    <cellStyle name="Standard" xfId="0" builtinId="0"/>
  </cellStyles>
  <dxfs count="29">
    <dxf>
      <numFmt numFmtId="164" formatCode="#,##0.0000"/>
      <alignment horizontal="right" vertical="bottom" textRotation="0" wrapText="0" indent="0" justifyLastLine="0" shrinkToFit="0" readingOrder="0"/>
    </dxf>
    <dxf>
      <numFmt numFmtId="164" formatCode="#,##0.0000"/>
      <alignment horizontal="right" vertical="bottom" textRotation="0" wrapText="0" indent="0" justifyLastLine="0" shrinkToFit="0" readingOrder="0"/>
    </dxf>
    <dxf>
      <numFmt numFmtId="164" formatCode="#,##0.0000"/>
      <alignment horizontal="right" vertical="bottom" textRotation="0" wrapText="0" indent="0" justifyLastLine="0" shrinkToFit="0" readingOrder="0"/>
    </dxf>
    <dxf>
      <numFmt numFmtId="164" formatCode="#,##0.000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0" hidden="0"/>
    </dxf>
    <dxf>
      <border outline="0">
        <bottom style="thin">
          <color auto="1"/>
        </bottom>
      </border>
    </dxf>
    <dxf>
      <numFmt numFmtId="164" formatCode="#,##0.00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numFmt numFmtId="164" formatCode="#,##0.00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numFmt numFmtId="164" formatCode="#,##0.00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numFmt numFmtId="164" formatCode="#,##0.00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numFmt numFmtId="164" formatCode="#,##0.00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numFmt numFmtId="164" formatCode="#,##0.00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numFmt numFmtId="164" formatCode="#,##0.00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numFmt numFmtId="164" formatCode="#,##0.00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0" hidden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center" textRotation="0" wrapText="0" indent="0" justifyLastLine="0" shrinkToFit="0" readingOrder="0"/>
    </dxf>
  </dxfs>
  <tableStyles count="1" defaultTableStyle="TableStyleMedium2" defaultPivotStyle="PivotStyleLight16">
    <tableStyle name="Invisible" pivot="0" table="0" count="0" xr9:uid="{02514870-D0F5-44A3-8311-21FF7FBFAFEF}"/>
  </tableStyles>
  <colors>
    <mruColors>
      <color rgb="FFED7D31"/>
      <color rgb="FF800000"/>
      <color rgb="FFCC3300"/>
      <color rgb="FF008000"/>
      <color rgb="FFF2F2F2"/>
      <color rgb="FFDDDDDD"/>
      <color rgb="FFE8EEF8"/>
      <color rgb="FFEBF0F9"/>
      <color rgb="FFDAE3F3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7743887639875326E-2"/>
          <c:y val="2.2219022527464549E-2"/>
          <c:w val="0.96451222472024933"/>
          <c:h val="0.95701441419722055"/>
        </c:manualLayout>
      </c:layout>
      <c:scatterChart>
        <c:scatterStyle val="lineMarker"/>
        <c:varyColors val="0"/>
        <c:ser>
          <c:idx val="3"/>
          <c:order val="0"/>
          <c:tx>
            <c:v>Other Cities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3"/>
            <c:spPr>
              <a:solidFill>
                <a:schemeClr val="bg1">
                  <a:lumMod val="65000"/>
                  <a:alpha val="5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'geo data'!$P$5:$P$309</c:f>
              <c:numCache>
                <c:formatCode>#,##0.0000</c:formatCode>
                <c:ptCount val="305"/>
                <c:pt idx="0">
                  <c:v>#N/A</c:v>
                </c:pt>
                <c:pt idx="1">
                  <c:v>-81.519009999999994</c:v>
                </c:pt>
                <c:pt idx="2">
                  <c:v>-106.65114</c:v>
                </c:pt>
                <c:pt idx="3">
                  <c:v>-77.04692</c:v>
                </c:pt>
                <c:pt idx="4">
                  <c:v>-75.490179999999995</c:v>
                </c:pt>
                <c:pt idx="5">
                  <c:v>-101.8313</c:v>
                </c:pt>
                <c:pt idx="6">
                  <c:v>#N/A</c:v>
                </c:pt>
                <c:pt idx="7">
                  <c:v>-117.9145</c:v>
                </c:pt>
                <c:pt idx="8">
                  <c:v>#N/A</c:v>
                </c:pt>
                <c:pt idx="9">
                  <c:v>-121.80579</c:v>
                </c:pt>
                <c:pt idx="10">
                  <c:v>-97.108069999999998</c:v>
                </c:pt>
                <c:pt idx="11">
                  <c:v>-77.104280000000003</c:v>
                </c:pt>
                <c:pt idx="12">
                  <c:v>#N/A</c:v>
                </c:pt>
                <c:pt idx="13">
                  <c:v>-83.377939999999995</c:v>
                </c:pt>
                <c:pt idx="14">
                  <c:v>-84.387979999999999</c:v>
                </c:pt>
                <c:pt idx="15">
                  <c:v>-104.83192</c:v>
                </c:pt>
                <c:pt idx="16">
                  <c:v>-88.320070000000001</c:v>
                </c:pt>
                <c:pt idx="17">
                  <c:v>-97.74306</c:v>
                </c:pt>
                <c:pt idx="18">
                  <c:v>-119.01871</c:v>
                </c:pt>
                <c:pt idx="19">
                  <c:v>#N/A</c:v>
                </c:pt>
                <c:pt idx="20">
                  <c:v>-91.15455</c:v>
                </c:pt>
                <c:pt idx="21">
                  <c:v>-94.101849999999999</c:v>
                </c:pt>
                <c:pt idx="22">
                  <c:v>#N/A</c:v>
                </c:pt>
                <c:pt idx="23">
                  <c:v>-122.27275</c:v>
                </c:pt>
                <c:pt idx="24">
                  <c:v>-108.50069000000001</c:v>
                </c:pt>
                <c:pt idx="25">
                  <c:v>-86.802490000000006</c:v>
                </c:pt>
                <c:pt idx="26">
                  <c:v>-116.20345</c:v>
                </c:pt>
                <c:pt idx="27">
                  <c:v>-73.836519999999993</c:v>
                </c:pt>
                <c:pt idx="28">
                  <c:v>-71.05977</c:v>
                </c:pt>
                <c:pt idx="29">
                  <c:v>-82.285920000000004</c:v>
                </c:pt>
                <c:pt idx="30">
                  <c:v>#N/A</c:v>
                </c:pt>
                <c:pt idx="31">
                  <c:v>-73.949579999999997</c:v>
                </c:pt>
                <c:pt idx="32">
                  <c:v>-97.497479999999996</c:v>
                </c:pt>
                <c:pt idx="33">
                  <c:v>#N/A</c:v>
                </c:pt>
                <c:pt idx="34">
                  <c:v>-118.30897</c:v>
                </c:pt>
                <c:pt idx="35">
                  <c:v>-71.105609999999999</c:v>
                </c:pt>
                <c:pt idx="36">
                  <c:v>-81.949529999999996</c:v>
                </c:pt>
                <c:pt idx="37">
                  <c:v>#N/A</c:v>
                </c:pt>
                <c:pt idx="38">
                  <c:v>-96.890280000000004</c:v>
                </c:pt>
                <c:pt idx="39">
                  <c:v>-78.781120000000001</c:v>
                </c:pt>
                <c:pt idx="40">
                  <c:v>-91.644069999999999</c:v>
                </c:pt>
                <c:pt idx="41">
                  <c:v>-104.87692</c:v>
                </c:pt>
                <c:pt idx="42">
                  <c:v>-111.84125</c:v>
                </c:pt>
                <c:pt idx="43">
                  <c:v>-79.93092</c:v>
                </c:pt>
                <c:pt idx="44">
                  <c:v>-80.843130000000002</c:v>
                </c:pt>
                <c:pt idx="45">
                  <c:v>-85.30968</c:v>
                </c:pt>
                <c:pt idx="46">
                  <c:v>-76.274940000000001</c:v>
                </c:pt>
                <c:pt idx="47">
                  <c:v>-87.650049999999993</c:v>
                </c:pt>
                <c:pt idx="48">
                  <c:v>-117.0842</c:v>
                </c:pt>
                <c:pt idx="49">
                  <c:v>-84.456890000000001</c:v>
                </c:pt>
                <c:pt idx="50">
                  <c:v>-87.359449999999995</c:v>
                </c:pt>
                <c:pt idx="51">
                  <c:v>#N/A</c:v>
                </c:pt>
                <c:pt idx="52">
                  <c:v>-81.695409999999995</c:v>
                </c:pt>
                <c:pt idx="53">
                  <c:v>-104.82136</c:v>
                </c:pt>
                <c:pt idx="54">
                  <c:v>-92.334069999999997</c:v>
                </c:pt>
                <c:pt idx="55">
                  <c:v>-81.034809999999993</c:v>
                </c:pt>
                <c:pt idx="56">
                  <c:v>-84.987710000000007</c:v>
                </c:pt>
                <c:pt idx="57">
                  <c:v>-82.99879</c:v>
                </c:pt>
                <c:pt idx="58">
                  <c:v>#N/A</c:v>
                </c:pt>
                <c:pt idx="59">
                  <c:v>-80.270600000000002</c:v>
                </c:pt>
                <c:pt idx="60">
                  <c:v>-117.56644</c:v>
                </c:pt>
                <c:pt idx="61">
                  <c:v>-97.396379999999994</c:v>
                </c:pt>
                <c:pt idx="62">
                  <c:v>-117.91867000000001</c:v>
                </c:pt>
                <c:pt idx="63">
                  <c:v>-96.806669999999997</c:v>
                </c:pt>
                <c:pt idx="64">
                  <c:v>#N/A</c:v>
                </c:pt>
                <c:pt idx="65">
                  <c:v>-84.191609999999997</c:v>
                </c:pt>
                <c:pt idx="66">
                  <c:v>-97.133070000000004</c:v>
                </c:pt>
                <c:pt idx="67">
                  <c:v>-104.9847</c:v>
                </c:pt>
                <c:pt idx="68">
                  <c:v>-93.609110000000001</c:v>
                </c:pt>
                <c:pt idx="69">
                  <c:v>-83.045749999999998</c:v>
                </c:pt>
                <c:pt idx="70">
                  <c:v>-118.13257</c:v>
                </c:pt>
                <c:pt idx="71">
                  <c:v>#N/A</c:v>
                </c:pt>
                <c:pt idx="72">
                  <c:v>#N/A</c:v>
                </c:pt>
                <c:pt idx="73">
                  <c:v>-76.331609999999998</c:v>
                </c:pt>
                <c:pt idx="74">
                  <c:v>-94.355230000000006</c:v>
                </c:pt>
                <c:pt idx="75">
                  <c:v>#N/A</c:v>
                </c:pt>
                <c:pt idx="76">
                  <c:v>-73.882360000000006</c:v>
                </c:pt>
                <c:pt idx="77">
                  <c:v>#N/A</c:v>
                </c:pt>
                <c:pt idx="78">
                  <c:v>-118.02757</c:v>
                </c:pt>
                <c:pt idx="79">
                  <c:v>-106.48693</c:v>
                </c:pt>
                <c:pt idx="80">
                  <c:v>#N/A</c:v>
                </c:pt>
                <c:pt idx="81">
                  <c:v>-74.210700000000003</c:v>
                </c:pt>
                <c:pt idx="82">
                  <c:v>-121.37161999999999</c:v>
                </c:pt>
                <c:pt idx="83">
                  <c:v>-115.24194</c:v>
                </c:pt>
                <c:pt idx="84">
                  <c:v>-80.085059999999999</c:v>
                </c:pt>
                <c:pt idx="85">
                  <c:v>#N/A</c:v>
                </c:pt>
                <c:pt idx="86">
                  <c:v>-123.08674999999999</c:v>
                </c:pt>
                <c:pt idx="87">
                  <c:v>-87.555850000000007</c:v>
                </c:pt>
                <c:pt idx="88">
                  <c:v>-122.20208</c:v>
                </c:pt>
                <c:pt idx="89">
                  <c:v>-122.03997</c:v>
                </c:pt>
                <c:pt idx="90">
                  <c:v>-96.7898</c:v>
                </c:pt>
                <c:pt idx="91">
                  <c:v>-78.878360000000001</c:v>
                </c:pt>
                <c:pt idx="92">
                  <c:v>-83.687460000000002</c:v>
                </c:pt>
                <c:pt idx="93">
                  <c:v>#N/A</c:v>
                </c:pt>
                <c:pt idx="94">
                  <c:v>-105.08441999999999</c:v>
                </c:pt>
                <c:pt idx="95">
                  <c:v>#N/A</c:v>
                </c:pt>
                <c:pt idx="96">
                  <c:v>-85.128860000000003</c:v>
                </c:pt>
                <c:pt idx="97">
                  <c:v>-97.320849999999993</c:v>
                </c:pt>
                <c:pt idx="98">
                  <c:v>-121.98857</c:v>
                </c:pt>
                <c:pt idx="99">
                  <c:v>-119.77237</c:v>
                </c:pt>
                <c:pt idx="100">
                  <c:v>-96.823610000000002</c:v>
                </c:pt>
                <c:pt idx="101">
                  <c:v>-117.92534000000001</c:v>
                </c:pt>
                <c:pt idx="102">
                  <c:v>-82.324830000000006</c:v>
                </c:pt>
                <c:pt idx="103">
                  <c:v>-117.94145</c:v>
                </c:pt>
                <c:pt idx="104">
                  <c:v>-96.63888</c:v>
                </c:pt>
                <c:pt idx="105">
                  <c:v>-111.78903</c:v>
                </c:pt>
                <c:pt idx="106">
                  <c:v>-112.18599</c:v>
                </c:pt>
                <c:pt idx="107">
                  <c:v>#N/A</c:v>
                </c:pt>
                <c:pt idx="108">
                  <c:v>-96.997780000000006</c:v>
                </c:pt>
                <c:pt idx="109">
                  <c:v>#N/A</c:v>
                </c:pt>
                <c:pt idx="110">
                  <c:v>-88.019829999999999</c:v>
                </c:pt>
                <c:pt idx="111">
                  <c:v>#N/A</c:v>
                </c:pt>
                <c:pt idx="112">
                  <c:v>-122.43147999999999</c:v>
                </c:pt>
                <c:pt idx="113">
                  <c:v>-76.345219999999998</c:v>
                </c:pt>
                <c:pt idx="114">
                  <c:v>#N/A</c:v>
                </c:pt>
                <c:pt idx="115">
                  <c:v>#N/A</c:v>
                </c:pt>
                <c:pt idx="116">
                  <c:v>-114.98193999999999</c:v>
                </c:pt>
                <c:pt idx="117">
                  <c:v>-80.278109999999998</c:v>
                </c:pt>
                <c:pt idx="118">
                  <c:v>#N/A</c:v>
                </c:pt>
                <c:pt idx="119">
                  <c:v>#N/A</c:v>
                </c:pt>
                <c:pt idx="120">
                  <c:v>-80.14949</c:v>
                </c:pt>
                <c:pt idx="121">
                  <c:v>-95.36327</c:v>
                </c:pt>
                <c:pt idx="122">
                  <c:v>-117.99923</c:v>
                </c:pt>
                <c:pt idx="123">
                  <c:v>#N/A</c:v>
                </c:pt>
                <c:pt idx="124">
                  <c:v>-94.415509999999998</c:v>
                </c:pt>
                <c:pt idx="125">
                  <c:v>-86.15804</c:v>
                </c:pt>
                <c:pt idx="126">
                  <c:v>-118.35312999999999</c:v>
                </c:pt>
                <c:pt idx="127">
                  <c:v>-82.69238</c:v>
                </c:pt>
                <c:pt idx="128">
                  <c:v>-90.184809999999999</c:v>
                </c:pt>
                <c:pt idx="129">
                  <c:v>-81.655649999999994</c:v>
                </c:pt>
                <c:pt idx="130">
                  <c:v>-73.805689999999998</c:v>
                </c:pt>
                <c:pt idx="131">
                  <c:v>-74.077640000000002</c:v>
                </c:pt>
                <c:pt idx="132">
                  <c:v>-88.083399999999997</c:v>
                </c:pt>
                <c:pt idx="133">
                  <c:v>-94.627459999999999</c:v>
                </c:pt>
                <c:pt idx="134">
                  <c:v>#N/A</c:v>
                </c:pt>
                <c:pt idx="135">
                  <c:v>#N/A</c:v>
                </c:pt>
                <c:pt idx="136">
                  <c:v>-83.920739999999995</c:v>
                </c:pt>
                <c:pt idx="137">
                  <c:v>#N/A</c:v>
                </c:pt>
                <c:pt idx="138">
                  <c:v>#N/A</c:v>
                </c:pt>
                <c:pt idx="139">
                  <c:v>-118.13674</c:v>
                </c:pt>
                <c:pt idx="140">
                  <c:v>-84.555530000000005</c:v>
                </c:pt>
                <c:pt idx="141">
                  <c:v>#N/A</c:v>
                </c:pt>
                <c:pt idx="142">
                  <c:v>-115.13722</c:v>
                </c:pt>
                <c:pt idx="143">
                  <c:v>-84.477720000000005</c:v>
                </c:pt>
                <c:pt idx="144">
                  <c:v>#N/A</c:v>
                </c:pt>
                <c:pt idx="145">
                  <c:v>-96.666960000000003</c:v>
                </c:pt>
                <c:pt idx="146">
                  <c:v>-92.289590000000004</c:v>
                </c:pt>
                <c:pt idx="147">
                  <c:v>-118.18922999999999</c:v>
                </c:pt>
                <c:pt idx="148">
                  <c:v>-118.24368</c:v>
                </c:pt>
                <c:pt idx="149">
                  <c:v>-85.759410000000003</c:v>
                </c:pt>
                <c:pt idx="150">
                  <c:v>-71.31617</c:v>
                </c:pt>
                <c:pt idx="151">
                  <c:v>-101.85517</c:v>
                </c:pt>
                <c:pt idx="152">
                  <c:v>-89.401229999999998</c:v>
                </c:pt>
                <c:pt idx="153">
                  <c:v>-71.454790000000003</c:v>
                </c:pt>
                <c:pt idx="154">
                  <c:v>-73.966250000000002</c:v>
                </c:pt>
                <c:pt idx="155">
                  <c:v>-98.230009999999993</c:v>
                </c:pt>
                <c:pt idx="156">
                  <c:v>-96.615269999999995</c:v>
                </c:pt>
                <c:pt idx="157">
                  <c:v>-82.709050000000005</c:v>
                </c:pt>
                <c:pt idx="158">
                  <c:v>#N/A</c:v>
                </c:pt>
                <c:pt idx="159">
                  <c:v>-111.83189</c:v>
                </c:pt>
                <c:pt idx="160">
                  <c:v>-96.599159999999998</c:v>
                </c:pt>
                <c:pt idx="161">
                  <c:v>-90.163960000000003</c:v>
                </c:pt>
                <c:pt idx="162">
                  <c:v>-90.152850000000001</c:v>
                </c:pt>
                <c:pt idx="163">
                  <c:v>-80.245599999999996</c:v>
                </c:pt>
                <c:pt idx="164">
                  <c:v>-80.193659999999994</c:v>
                </c:pt>
                <c:pt idx="165">
                  <c:v>-102.07791</c:v>
                </c:pt>
                <c:pt idx="166">
                  <c:v>-87.906469999999999</c:v>
                </c:pt>
                <c:pt idx="167">
                  <c:v>-93.263840000000002</c:v>
                </c:pt>
                <c:pt idx="168">
                  <c:v>-80.23227</c:v>
                </c:pt>
                <c:pt idx="169">
                  <c:v>-88.043049999999994</c:v>
                </c:pt>
                <c:pt idx="170">
                  <c:v>-120.99688</c:v>
                </c:pt>
                <c:pt idx="171">
                  <c:v>-86.299970000000002</c:v>
                </c:pt>
                <c:pt idx="172">
                  <c:v>-117.23059000000001</c:v>
                </c:pt>
                <c:pt idx="173">
                  <c:v>-86.390270000000001</c:v>
                </c:pt>
                <c:pt idx="174">
                  <c:v>-117.21392</c:v>
                </c:pt>
                <c:pt idx="175">
                  <c:v>-88.147289999999998</c:v>
                </c:pt>
                <c:pt idx="176">
                  <c:v>-86.784440000000004</c:v>
                </c:pt>
                <c:pt idx="177">
                  <c:v>-72.928160000000005</c:v>
                </c:pt>
                <c:pt idx="178">
                  <c:v>#N/A</c:v>
                </c:pt>
                <c:pt idx="179">
                  <c:v>-90.056759999999997</c:v>
                </c:pt>
                <c:pt idx="180">
                  <c:v>-74.005970000000005</c:v>
                </c:pt>
                <c:pt idx="181">
                  <c:v>-74.172370000000001</c:v>
                </c:pt>
                <c:pt idx="182">
                  <c:v>-76.427999999999997</c:v>
                </c:pt>
                <c:pt idx="183">
                  <c:v>-76.285219999999995</c:v>
                </c:pt>
                <c:pt idx="184">
                  <c:v>-97.439480000000003</c:v>
                </c:pt>
                <c:pt idx="185">
                  <c:v>-118.26452</c:v>
                </c:pt>
                <c:pt idx="186">
                  <c:v>-115.11750000000001</c:v>
                </c:pt>
                <c:pt idx="187">
                  <c:v>#N/A</c:v>
                </c:pt>
                <c:pt idx="188">
                  <c:v>-73.543459999999996</c:v>
                </c:pt>
                <c:pt idx="189">
                  <c:v>-118.08172999999999</c:v>
                </c:pt>
                <c:pt idx="190">
                  <c:v>-122.27079999999999</c:v>
                </c:pt>
                <c:pt idx="191">
                  <c:v>-117.37948</c:v>
                </c:pt>
                <c:pt idx="192">
                  <c:v>-102.36763999999999</c:v>
                </c:pt>
                <c:pt idx="193">
                  <c:v>-97.51643</c:v>
                </c:pt>
                <c:pt idx="194">
                  <c:v>-94.819130000000001</c:v>
                </c:pt>
                <c:pt idx="195">
                  <c:v>-95.937790000000007</c:v>
                </c:pt>
                <c:pt idx="196">
                  <c:v>-117.65089</c:v>
                </c:pt>
                <c:pt idx="197">
                  <c:v>-117.85311</c:v>
                </c:pt>
                <c:pt idx="198">
                  <c:v>-81.379239999999996</c:v>
                </c:pt>
                <c:pt idx="199">
                  <c:v>-94.670789999999997</c:v>
                </c:pt>
                <c:pt idx="200">
                  <c:v>-119.2415</c:v>
                </c:pt>
                <c:pt idx="201">
                  <c:v>-119.17704999999999</c:v>
                </c:pt>
                <c:pt idx="202">
                  <c:v>-80.588660000000004</c:v>
                </c:pt>
                <c:pt idx="203">
                  <c:v>-118.11646</c:v>
                </c:pt>
                <c:pt idx="204">
                  <c:v>-115.14666</c:v>
                </c:pt>
                <c:pt idx="205">
                  <c:v>-118.14452</c:v>
                </c:pt>
                <c:pt idx="206">
                  <c:v>-95.209100000000007</c:v>
                </c:pt>
                <c:pt idx="207">
                  <c:v>-74.171809999999994</c:v>
                </c:pt>
                <c:pt idx="208">
                  <c:v>-80.223939999999999</c:v>
                </c:pt>
                <c:pt idx="209">
                  <c:v>-112.23738</c:v>
                </c:pt>
                <c:pt idx="210">
                  <c:v>-89.588989999999995</c:v>
                </c:pt>
                <c:pt idx="211">
                  <c:v>-75.163790000000006</c:v>
                </c:pt>
                <c:pt idx="212">
                  <c:v>-112.07404</c:v>
                </c:pt>
                <c:pt idx="213">
                  <c:v>-79.995890000000003</c:v>
                </c:pt>
                <c:pt idx="214">
                  <c:v>-96.698890000000006</c:v>
                </c:pt>
                <c:pt idx="215">
                  <c:v>-117.75228</c:v>
                </c:pt>
                <c:pt idx="216">
                  <c:v>-80.35033</c:v>
                </c:pt>
                <c:pt idx="217">
                  <c:v>-122.67621</c:v>
                </c:pt>
                <c:pt idx="218">
                  <c:v>-71.41283</c:v>
                </c:pt>
                <c:pt idx="219">
                  <c:v>-111.65853</c:v>
                </c:pt>
                <c:pt idx="220">
                  <c:v>-104.60914</c:v>
                </c:pt>
                <c:pt idx="221">
                  <c:v>-78.63861</c:v>
                </c:pt>
                <c:pt idx="222">
                  <c:v>-117.59311</c:v>
                </c:pt>
                <c:pt idx="223">
                  <c:v>-119.8138</c:v>
                </c:pt>
                <c:pt idx="224">
                  <c:v>-122.34775</c:v>
                </c:pt>
                <c:pt idx="225">
                  <c:v>-77.460260000000005</c:v>
                </c:pt>
                <c:pt idx="226">
                  <c:v>-117.39615999999999</c:v>
                </c:pt>
                <c:pt idx="227">
                  <c:v>-92.469899999999996</c:v>
                </c:pt>
                <c:pt idx="228">
                  <c:v>-77.615560000000002</c:v>
                </c:pt>
                <c:pt idx="229">
                  <c:v>-89.093999999999994</c:v>
                </c:pt>
                <c:pt idx="230">
                  <c:v>-121.28801</c:v>
                </c:pt>
                <c:pt idx="231">
                  <c:v>-121.4944</c:v>
                </c:pt>
                <c:pt idx="232">
                  <c:v>-93.093270000000004</c:v>
                </c:pt>
                <c:pt idx="233">
                  <c:v>-82.679270000000002</c:v>
                </c:pt>
                <c:pt idx="234">
                  <c:v>-123.0351</c:v>
                </c:pt>
                <c:pt idx="235">
                  <c:v>-121.6555</c:v>
                </c:pt>
                <c:pt idx="236">
                  <c:v>-111.89105000000001</c:v>
                </c:pt>
                <c:pt idx="237">
                  <c:v>-98.493629999999996</c:v>
                </c:pt>
                <c:pt idx="238">
                  <c:v>-117.28977</c:v>
                </c:pt>
                <c:pt idx="239">
                  <c:v>-117.15725999999999</c:v>
                </c:pt>
                <c:pt idx="240">
                  <c:v>-122.41942</c:v>
                </c:pt>
                <c:pt idx="241">
                  <c:v>-121.89496</c:v>
                </c:pt>
                <c:pt idx="242">
                  <c:v>-117.86783</c:v>
                </c:pt>
                <c:pt idx="243">
                  <c:v>-121.95524</c:v>
                </c:pt>
                <c:pt idx="244">
                  <c:v>-118.54259</c:v>
                </c:pt>
                <c:pt idx="245">
                  <c:v>-122.71442999999999</c:v>
                </c:pt>
                <c:pt idx="246">
                  <c:v>-81.099829999999997</c:v>
                </c:pt>
                <c:pt idx="247">
                  <c:v>-111.89903</c:v>
                </c:pt>
                <c:pt idx="248">
                  <c:v>-122.33207</c:v>
                </c:pt>
                <c:pt idx="249">
                  <c:v>-93.75018</c:v>
                </c:pt>
                <c:pt idx="250">
                  <c:v>-118.78148</c:v>
                </c:pt>
                <c:pt idx="251">
                  <c:v>-96.700329999999994</c:v>
                </c:pt>
                <c:pt idx="252">
                  <c:v>-86.250010000000003</c:v>
                </c:pt>
                <c:pt idx="253">
                  <c:v>-71.049490000000006</c:v>
                </c:pt>
                <c:pt idx="254">
                  <c:v>-117.42908</c:v>
                </c:pt>
                <c:pt idx="255">
                  <c:v>-115.245</c:v>
                </c:pt>
                <c:pt idx="256">
                  <c:v>-89.643709999999999</c:v>
                </c:pt>
                <c:pt idx="257">
                  <c:v>-72.58981</c:v>
                </c:pt>
                <c:pt idx="258">
                  <c:v>-93.298240000000007</c:v>
                </c:pt>
                <c:pt idx="259">
                  <c:v>-90.197890000000001</c:v>
                </c:pt>
                <c:pt idx="260">
                  <c:v>-73.538730000000001</c:v>
                </c:pt>
                <c:pt idx="261">
                  <c:v>-74.139859999999999</c:v>
                </c:pt>
                <c:pt idx="262">
                  <c:v>-83.030199999999994</c:v>
                </c:pt>
                <c:pt idx="263">
                  <c:v>-121.29078</c:v>
                </c:pt>
                <c:pt idx="264">
                  <c:v>-122.03635</c:v>
                </c:pt>
                <c:pt idx="265">
                  <c:v>-115.07306</c:v>
                </c:pt>
                <c:pt idx="266">
                  <c:v>-112.33322</c:v>
                </c:pt>
                <c:pt idx="267">
                  <c:v>-76.147419999999997</c:v>
                </c:pt>
                <c:pt idx="268">
                  <c:v>-122.44429</c:v>
                </c:pt>
                <c:pt idx="269">
                  <c:v>-84.280730000000005</c:v>
                </c:pt>
                <c:pt idx="270">
                  <c:v>-82.458430000000007</c:v>
                </c:pt>
                <c:pt idx="271">
                  <c:v>-117.14836</c:v>
                </c:pt>
                <c:pt idx="272">
                  <c:v>-111.94347999999999</c:v>
                </c:pt>
                <c:pt idx="273">
                  <c:v>-111.90931</c:v>
                </c:pt>
                <c:pt idx="274">
                  <c:v>-73.866410000000002</c:v>
                </c:pt>
                <c:pt idx="275">
                  <c:v>-104.97192</c:v>
                </c:pt>
                <c:pt idx="276">
                  <c:v>-118.83759000000001</c:v>
                </c:pt>
                <c:pt idx="277">
                  <c:v>-83.555210000000002</c:v>
                </c:pt>
                <c:pt idx="278">
                  <c:v>-95.678039999999996</c:v>
                </c:pt>
                <c:pt idx="279">
                  <c:v>-118.34063</c:v>
                </c:pt>
                <c:pt idx="280">
                  <c:v>-110.92648</c:v>
                </c:pt>
                <c:pt idx="281">
                  <c:v>-95.992769999999993</c:v>
                </c:pt>
                <c:pt idx="282">
                  <c:v>-118.35341</c:v>
                </c:pt>
                <c:pt idx="283">
                  <c:v>-118.60953000000001</c:v>
                </c:pt>
                <c:pt idx="284">
                  <c:v>-122.25664</c:v>
                </c:pt>
                <c:pt idx="285">
                  <c:v>-118.44897</c:v>
                </c:pt>
                <c:pt idx="286">
                  <c:v>-122.66149</c:v>
                </c:pt>
                <c:pt idx="287">
                  <c:v>-117.29116</c:v>
                </c:pt>
                <c:pt idx="288">
                  <c:v>-75.977990000000005</c:v>
                </c:pt>
                <c:pt idx="289">
                  <c:v>-119.29206000000001</c:v>
                </c:pt>
                <c:pt idx="290">
                  <c:v>-97.14667</c:v>
                </c:pt>
                <c:pt idx="291">
                  <c:v>-83.027699999999996</c:v>
                </c:pt>
                <c:pt idx="292">
                  <c:v>-77.036370000000005</c:v>
                </c:pt>
                <c:pt idx="293">
                  <c:v>-73.051500000000004</c:v>
                </c:pt>
                <c:pt idx="294">
                  <c:v>-117.93895000000001</c:v>
                </c:pt>
                <c:pt idx="295">
                  <c:v>-111.9391</c:v>
                </c:pt>
                <c:pt idx="296">
                  <c:v>-78.663889999999995</c:v>
                </c:pt>
                <c:pt idx="297">
                  <c:v>#N/A</c:v>
                </c:pt>
                <c:pt idx="298">
                  <c:v>-105.0372</c:v>
                </c:pt>
                <c:pt idx="299">
                  <c:v>-98.493390000000005</c:v>
                </c:pt>
                <c:pt idx="300">
                  <c:v>-97.337540000000004</c:v>
                </c:pt>
                <c:pt idx="301">
                  <c:v>-77.944710000000001</c:v>
                </c:pt>
                <c:pt idx="302">
                  <c:v>-80.244219999999999</c:v>
                </c:pt>
                <c:pt idx="303">
                  <c:v>-71.802289999999999</c:v>
                </c:pt>
                <c:pt idx="304">
                  <c:v>-73.898750000000007</c:v>
                </c:pt>
              </c:numCache>
            </c:numRef>
          </c:xVal>
          <c:yVal>
            <c:numRef>
              <c:f>'geo data'!$O$5:$O$309</c:f>
              <c:numCache>
                <c:formatCode>#,##0.0000</c:formatCode>
                <c:ptCount val="305"/>
                <c:pt idx="0">
                  <c:v>#N/A</c:v>
                </c:pt>
                <c:pt idx="1">
                  <c:v>41.081440000000001</c:v>
                </c:pt>
                <c:pt idx="2">
                  <c:v>35.084490000000002</c:v>
                </c:pt>
                <c:pt idx="3">
                  <c:v>38.804839999999999</c:v>
                </c:pt>
                <c:pt idx="4">
                  <c:v>40.608429999999998</c:v>
                </c:pt>
                <c:pt idx="5">
                  <c:v>35.222000000000001</c:v>
                </c:pt>
                <c:pt idx="6">
                  <c:v>#N/A</c:v>
                </c:pt>
                <c:pt idx="7">
                  <c:v>33.835290000000001</c:v>
                </c:pt>
                <c:pt idx="8">
                  <c:v>#N/A</c:v>
                </c:pt>
                <c:pt idx="9">
                  <c:v>38.004919999999998</c:v>
                </c:pt>
                <c:pt idx="10">
                  <c:v>32.735689999999998</c:v>
                </c:pt>
                <c:pt idx="11">
                  <c:v>38.881010000000003</c:v>
                </c:pt>
                <c:pt idx="12">
                  <c:v>#N/A</c:v>
                </c:pt>
                <c:pt idx="13">
                  <c:v>33.960949999999997</c:v>
                </c:pt>
                <c:pt idx="14">
                  <c:v>33.749000000000002</c:v>
                </c:pt>
                <c:pt idx="15">
                  <c:v>39.729430000000001</c:v>
                </c:pt>
                <c:pt idx="16">
                  <c:v>41.760579999999997</c:v>
                </c:pt>
                <c:pt idx="17">
                  <c:v>30.267150000000001</c:v>
                </c:pt>
                <c:pt idx="18">
                  <c:v>35.373289999999997</c:v>
                </c:pt>
                <c:pt idx="19">
                  <c:v>#N/A</c:v>
                </c:pt>
                <c:pt idx="20">
                  <c:v>30.450749999999999</c:v>
                </c:pt>
                <c:pt idx="21">
                  <c:v>30.08605</c:v>
                </c:pt>
                <c:pt idx="22">
                  <c:v>#N/A</c:v>
                </c:pt>
                <c:pt idx="23">
                  <c:v>37.871589999999998</c:v>
                </c:pt>
                <c:pt idx="24">
                  <c:v>45.783290000000001</c:v>
                </c:pt>
                <c:pt idx="25">
                  <c:v>33.520659999999999</c:v>
                </c:pt>
                <c:pt idx="26">
                  <c:v>43.613500000000002</c:v>
                </c:pt>
                <c:pt idx="27">
                  <c:v>40.681489999999997</c:v>
                </c:pt>
                <c:pt idx="28">
                  <c:v>42.358429999999998</c:v>
                </c:pt>
                <c:pt idx="29">
                  <c:v>27.937799999999999</c:v>
                </c:pt>
                <c:pt idx="30">
                  <c:v>#N/A</c:v>
                </c:pt>
                <c:pt idx="31">
                  <c:v>40.650100000000002</c:v>
                </c:pt>
                <c:pt idx="32">
                  <c:v>25.90175</c:v>
                </c:pt>
                <c:pt idx="33">
                  <c:v>#N/A</c:v>
                </c:pt>
                <c:pt idx="34">
                  <c:v>34.180840000000003</c:v>
                </c:pt>
                <c:pt idx="35">
                  <c:v>42.375100000000003</c:v>
                </c:pt>
                <c:pt idx="36">
                  <c:v>26.562850000000001</c:v>
                </c:pt>
                <c:pt idx="37">
                  <c:v>#N/A</c:v>
                </c:pt>
                <c:pt idx="38">
                  <c:v>32.95373</c:v>
                </c:pt>
                <c:pt idx="39">
                  <c:v>35.791539999999998</c:v>
                </c:pt>
                <c:pt idx="40">
                  <c:v>42.008330000000001</c:v>
                </c:pt>
                <c:pt idx="41">
                  <c:v>39.579160000000002</c:v>
                </c:pt>
                <c:pt idx="42">
                  <c:v>33.306159999999998</c:v>
                </c:pt>
                <c:pt idx="43">
                  <c:v>32.77657</c:v>
                </c:pt>
                <c:pt idx="44">
                  <c:v>35.227089999999997</c:v>
                </c:pt>
                <c:pt idx="45">
                  <c:v>35.045630000000003</c:v>
                </c:pt>
                <c:pt idx="46">
                  <c:v>36.819040000000001</c:v>
                </c:pt>
                <c:pt idx="47">
                  <c:v>41.850029999999997</c:v>
                </c:pt>
                <c:pt idx="48">
                  <c:v>32.640050000000002</c:v>
                </c:pt>
                <c:pt idx="49">
                  <c:v>39.161999999999999</c:v>
                </c:pt>
                <c:pt idx="50">
                  <c:v>36.529769999999999</c:v>
                </c:pt>
                <c:pt idx="51">
                  <c:v>#N/A</c:v>
                </c:pt>
                <c:pt idx="52">
                  <c:v>41.499499999999998</c:v>
                </c:pt>
                <c:pt idx="53">
                  <c:v>38.833880000000001</c:v>
                </c:pt>
                <c:pt idx="54">
                  <c:v>38.951709999999999</c:v>
                </c:pt>
                <c:pt idx="55">
                  <c:v>34.000709999999998</c:v>
                </c:pt>
                <c:pt idx="56">
                  <c:v>32.460979999999999</c:v>
                </c:pt>
                <c:pt idx="57">
                  <c:v>39.961179999999999</c:v>
                </c:pt>
                <c:pt idx="58">
                  <c:v>#N/A</c:v>
                </c:pt>
                <c:pt idx="59">
                  <c:v>26.271190000000001</c:v>
                </c:pt>
                <c:pt idx="60">
                  <c:v>33.87529</c:v>
                </c:pt>
                <c:pt idx="61">
                  <c:v>27.80058</c:v>
                </c:pt>
                <c:pt idx="62">
                  <c:v>33.641129999999997</c:v>
                </c:pt>
                <c:pt idx="63">
                  <c:v>32.783059999999999</c:v>
                </c:pt>
                <c:pt idx="64">
                  <c:v>#N/A</c:v>
                </c:pt>
                <c:pt idx="65">
                  <c:v>39.758949999999999</c:v>
                </c:pt>
                <c:pt idx="66">
                  <c:v>33.214840000000002</c:v>
                </c:pt>
                <c:pt idx="67">
                  <c:v>39.739150000000002</c:v>
                </c:pt>
                <c:pt idx="68">
                  <c:v>41.600540000000002</c:v>
                </c:pt>
                <c:pt idx="69">
                  <c:v>42.331429999999997</c:v>
                </c:pt>
                <c:pt idx="70">
                  <c:v>33.940010000000001</c:v>
                </c:pt>
                <c:pt idx="71">
                  <c:v>#N/A</c:v>
                </c:pt>
                <c:pt idx="72">
                  <c:v>#N/A</c:v>
                </c:pt>
                <c:pt idx="73">
                  <c:v>37.037370000000003</c:v>
                </c:pt>
                <c:pt idx="74">
                  <c:v>39.095559999999999</c:v>
                </c:pt>
                <c:pt idx="75">
                  <c:v>#N/A</c:v>
                </c:pt>
                <c:pt idx="76">
                  <c:v>40.66677</c:v>
                </c:pt>
                <c:pt idx="77">
                  <c:v>#N/A</c:v>
                </c:pt>
                <c:pt idx="78">
                  <c:v>34.068620000000003</c:v>
                </c:pt>
                <c:pt idx="79">
                  <c:v>31.75872</c:v>
                </c:pt>
                <c:pt idx="80">
                  <c:v>#N/A</c:v>
                </c:pt>
                <c:pt idx="81">
                  <c:v>40.663989999999998</c:v>
                </c:pt>
                <c:pt idx="82">
                  <c:v>38.408799999999999</c:v>
                </c:pt>
                <c:pt idx="83">
                  <c:v>36.02525</c:v>
                </c:pt>
                <c:pt idx="84">
                  <c:v>42.129219999999997</c:v>
                </c:pt>
                <c:pt idx="85">
                  <c:v>#N/A</c:v>
                </c:pt>
                <c:pt idx="86">
                  <c:v>44.052070000000001</c:v>
                </c:pt>
                <c:pt idx="87">
                  <c:v>37.974760000000003</c:v>
                </c:pt>
                <c:pt idx="88">
                  <c:v>47.97898</c:v>
                </c:pt>
                <c:pt idx="89">
                  <c:v>38.249360000000003</c:v>
                </c:pt>
                <c:pt idx="90">
                  <c:v>46.877189999999999</c:v>
                </c:pt>
                <c:pt idx="91">
                  <c:v>35.052660000000003</c:v>
                </c:pt>
                <c:pt idx="92">
                  <c:v>43.012529999999998</c:v>
                </c:pt>
                <c:pt idx="93">
                  <c:v>#N/A</c:v>
                </c:pt>
                <c:pt idx="94">
                  <c:v>40.585259999999998</c:v>
                </c:pt>
                <c:pt idx="95">
                  <c:v>#N/A</c:v>
                </c:pt>
                <c:pt idx="96">
                  <c:v>41.130600000000001</c:v>
                </c:pt>
                <c:pt idx="97">
                  <c:v>32.725409999999997</c:v>
                </c:pt>
                <c:pt idx="98">
                  <c:v>37.548270000000002</c:v>
                </c:pt>
                <c:pt idx="99">
                  <c:v>36.747729999999997</c:v>
                </c:pt>
                <c:pt idx="100">
                  <c:v>33.150669999999998</c:v>
                </c:pt>
                <c:pt idx="101">
                  <c:v>33.870289999999997</c:v>
                </c:pt>
                <c:pt idx="102">
                  <c:v>29.651630000000001</c:v>
                </c:pt>
                <c:pt idx="103">
                  <c:v>33.773910000000001</c:v>
                </c:pt>
                <c:pt idx="104">
                  <c:v>32.912619999999997</c:v>
                </c:pt>
                <c:pt idx="105">
                  <c:v>33.352829999999997</c:v>
                </c:pt>
                <c:pt idx="106">
                  <c:v>33.538649999999997</c:v>
                </c:pt>
                <c:pt idx="107">
                  <c:v>#N/A</c:v>
                </c:pt>
                <c:pt idx="108">
                  <c:v>32.745959999999997</c:v>
                </c:pt>
                <c:pt idx="109">
                  <c:v>#N/A</c:v>
                </c:pt>
                <c:pt idx="110">
                  <c:v>44.519159999999999</c:v>
                </c:pt>
                <c:pt idx="111">
                  <c:v>#N/A</c:v>
                </c:pt>
                <c:pt idx="112">
                  <c:v>45.498179999999998</c:v>
                </c:pt>
                <c:pt idx="113">
                  <c:v>37.029870000000003</c:v>
                </c:pt>
                <c:pt idx="114">
                  <c:v>#N/A</c:v>
                </c:pt>
                <c:pt idx="115">
                  <c:v>#N/A</c:v>
                </c:pt>
                <c:pt idx="116">
                  <c:v>36.039700000000003</c:v>
                </c:pt>
                <c:pt idx="117">
                  <c:v>25.857600000000001</c:v>
                </c:pt>
                <c:pt idx="118">
                  <c:v>#N/A</c:v>
                </c:pt>
                <c:pt idx="119">
                  <c:v>#N/A</c:v>
                </c:pt>
                <c:pt idx="120">
                  <c:v>26.011199999999999</c:v>
                </c:pt>
                <c:pt idx="121">
                  <c:v>29.763280000000002</c:v>
                </c:pt>
                <c:pt idx="122">
                  <c:v>33.660299999999999</c:v>
                </c:pt>
                <c:pt idx="123">
                  <c:v>#N/A</c:v>
                </c:pt>
                <c:pt idx="124">
                  <c:v>39.091119999999997</c:v>
                </c:pt>
                <c:pt idx="125">
                  <c:v>39.768380000000001</c:v>
                </c:pt>
                <c:pt idx="126">
                  <c:v>33.961680000000001</c:v>
                </c:pt>
                <c:pt idx="127">
                  <c:v>38.456470000000003</c:v>
                </c:pt>
                <c:pt idx="128">
                  <c:v>32.298760000000001</c:v>
                </c:pt>
                <c:pt idx="129">
                  <c:v>30.332180000000001</c:v>
                </c:pt>
                <c:pt idx="130">
                  <c:v>40.691490000000002</c:v>
                </c:pt>
                <c:pt idx="131">
                  <c:v>40.728160000000003</c:v>
                </c:pt>
                <c:pt idx="132">
                  <c:v>41.525190000000002</c:v>
                </c:pt>
                <c:pt idx="133">
                  <c:v>39.114170000000001</c:v>
                </c:pt>
                <c:pt idx="134">
                  <c:v>#N/A</c:v>
                </c:pt>
                <c:pt idx="135">
                  <c:v>#N/A</c:v>
                </c:pt>
                <c:pt idx="136">
                  <c:v>35.960639999999998</c:v>
                </c:pt>
                <c:pt idx="137">
                  <c:v>#N/A</c:v>
                </c:pt>
                <c:pt idx="138">
                  <c:v>#N/A</c:v>
                </c:pt>
                <c:pt idx="139">
                  <c:v>34.698039999999999</c:v>
                </c:pt>
                <c:pt idx="140">
                  <c:v>42.732529999999997</c:v>
                </c:pt>
                <c:pt idx="141">
                  <c:v>#N/A</c:v>
                </c:pt>
                <c:pt idx="142">
                  <c:v>36.174970000000002</c:v>
                </c:pt>
                <c:pt idx="143">
                  <c:v>37.988689999999998</c:v>
                </c:pt>
                <c:pt idx="144">
                  <c:v>#N/A</c:v>
                </c:pt>
                <c:pt idx="145">
                  <c:v>40.799999999999997</c:v>
                </c:pt>
                <c:pt idx="146">
                  <c:v>34.746479999999998</c:v>
                </c:pt>
                <c:pt idx="147">
                  <c:v>33.766959999999997</c:v>
                </c:pt>
                <c:pt idx="148">
                  <c:v>34.052230000000002</c:v>
                </c:pt>
                <c:pt idx="149">
                  <c:v>38.254240000000003</c:v>
                </c:pt>
                <c:pt idx="150">
                  <c:v>42.633420000000001</c:v>
                </c:pt>
                <c:pt idx="151">
                  <c:v>33.577860000000001</c:v>
                </c:pt>
                <c:pt idx="152">
                  <c:v>43.073050000000002</c:v>
                </c:pt>
                <c:pt idx="153">
                  <c:v>42.995640000000002</c:v>
                </c:pt>
                <c:pt idx="154">
                  <c:v>40.783430000000003</c:v>
                </c:pt>
                <c:pt idx="155">
                  <c:v>26.203410000000002</c:v>
                </c:pt>
                <c:pt idx="156">
                  <c:v>33.197620000000001</c:v>
                </c:pt>
                <c:pt idx="157">
                  <c:v>38.412579999999998</c:v>
                </c:pt>
                <c:pt idx="158">
                  <c:v>#N/A</c:v>
                </c:pt>
                <c:pt idx="159">
                  <c:v>33.412529999999997</c:v>
                </c:pt>
                <c:pt idx="160">
                  <c:v>32.766800000000003</c:v>
                </c:pt>
                <c:pt idx="161">
                  <c:v>29.978539999999999</c:v>
                </c:pt>
                <c:pt idx="162">
                  <c:v>29.984089999999998</c:v>
                </c:pt>
                <c:pt idx="163">
                  <c:v>25.942039999999999</c:v>
                </c:pt>
                <c:pt idx="164">
                  <c:v>25.774270000000001</c:v>
                </c:pt>
                <c:pt idx="165">
                  <c:v>31.997350000000001</c:v>
                </c:pt>
                <c:pt idx="166">
                  <c:v>43.038899999999998</c:v>
                </c:pt>
                <c:pt idx="167">
                  <c:v>44.979970000000002</c:v>
                </c:pt>
                <c:pt idx="168">
                  <c:v>25.987310000000001</c:v>
                </c:pt>
                <c:pt idx="169">
                  <c:v>30.69436</c:v>
                </c:pt>
                <c:pt idx="170">
                  <c:v>37.639099999999999</c:v>
                </c:pt>
                <c:pt idx="171">
                  <c:v>32.366810000000001</c:v>
                </c:pt>
                <c:pt idx="172">
                  <c:v>33.937519999999999</c:v>
                </c:pt>
                <c:pt idx="173">
                  <c:v>35.845619999999997</c:v>
                </c:pt>
                <c:pt idx="174">
                  <c:v>33.553910000000002</c:v>
                </c:pt>
                <c:pt idx="175">
                  <c:v>41.78586</c:v>
                </c:pt>
                <c:pt idx="176">
                  <c:v>36.165889999999997</c:v>
                </c:pt>
                <c:pt idx="177">
                  <c:v>41.308149999999998</c:v>
                </c:pt>
                <c:pt idx="178">
                  <c:v>#N/A</c:v>
                </c:pt>
                <c:pt idx="179">
                  <c:v>35.086759999999998</c:v>
                </c:pt>
                <c:pt idx="180">
                  <c:v>40.714269999999999</c:v>
                </c:pt>
                <c:pt idx="181">
                  <c:v>40.735660000000003</c:v>
                </c:pt>
                <c:pt idx="182">
                  <c:v>36.978760000000001</c:v>
                </c:pt>
                <c:pt idx="183">
                  <c:v>36.846809999999998</c:v>
                </c:pt>
                <c:pt idx="184">
                  <c:v>35.222569999999997</c:v>
                </c:pt>
                <c:pt idx="185">
                  <c:v>34.160559999999997</c:v>
                </c:pt>
                <c:pt idx="186">
                  <c:v>36.198860000000003</c:v>
                </c:pt>
                <c:pt idx="187">
                  <c:v>#N/A</c:v>
                </c:pt>
                <c:pt idx="188">
                  <c:v>41.138150000000003</c:v>
                </c:pt>
                <c:pt idx="189">
                  <c:v>33.902239999999999</c:v>
                </c:pt>
                <c:pt idx="190">
                  <c:v>37.804369999999999</c:v>
                </c:pt>
                <c:pt idx="191">
                  <c:v>33.195869999999999</c:v>
                </c:pt>
                <c:pt idx="192">
                  <c:v>31.845680000000002</c:v>
                </c:pt>
                <c:pt idx="193">
                  <c:v>35.467559999999999</c:v>
                </c:pt>
                <c:pt idx="194">
                  <c:v>38.881399999999999</c:v>
                </c:pt>
                <c:pt idx="195">
                  <c:v>41.258609999999997</c:v>
                </c:pt>
                <c:pt idx="196">
                  <c:v>34.063339999999997</c:v>
                </c:pt>
                <c:pt idx="197">
                  <c:v>33.787790000000001</c:v>
                </c:pt>
                <c:pt idx="198">
                  <c:v>28.538340000000002</c:v>
                </c:pt>
                <c:pt idx="199">
                  <c:v>38.982230000000001</c:v>
                </c:pt>
                <c:pt idx="200">
                  <c:v>34.190840000000001</c:v>
                </c:pt>
                <c:pt idx="201">
                  <c:v>34.197499999999998</c:v>
                </c:pt>
                <c:pt idx="202">
                  <c:v>28.034459999999999</c:v>
                </c:pt>
                <c:pt idx="203">
                  <c:v>34.579430000000002</c:v>
                </c:pt>
                <c:pt idx="204">
                  <c:v>36.097189999999998</c:v>
                </c:pt>
                <c:pt idx="205">
                  <c:v>34.147779999999997</c:v>
                </c:pt>
                <c:pt idx="206">
                  <c:v>29.69106</c:v>
                </c:pt>
                <c:pt idx="207">
                  <c:v>40.91677</c:v>
                </c:pt>
                <c:pt idx="208">
                  <c:v>26.003150000000002</c:v>
                </c:pt>
                <c:pt idx="209">
                  <c:v>33.580599999999997</c:v>
                </c:pt>
                <c:pt idx="210">
                  <c:v>40.693649999999998</c:v>
                </c:pt>
                <c:pt idx="211">
                  <c:v>39.952330000000003</c:v>
                </c:pt>
                <c:pt idx="212">
                  <c:v>33.44838</c:v>
                </c:pt>
                <c:pt idx="213">
                  <c:v>40.440620000000003</c:v>
                </c:pt>
                <c:pt idx="214">
                  <c:v>33.019840000000002</c:v>
                </c:pt>
                <c:pt idx="215">
                  <c:v>34.055289999999999</c:v>
                </c:pt>
                <c:pt idx="216">
                  <c:v>27.29393</c:v>
                </c:pt>
                <c:pt idx="217">
                  <c:v>45.523449999999997</c:v>
                </c:pt>
                <c:pt idx="218">
                  <c:v>41.823990000000002</c:v>
                </c:pt>
                <c:pt idx="219">
                  <c:v>40.233840000000001</c:v>
                </c:pt>
                <c:pt idx="220">
                  <c:v>38.254449999999999</c:v>
                </c:pt>
                <c:pt idx="221">
                  <c:v>35.772100000000002</c:v>
                </c:pt>
                <c:pt idx="222">
                  <c:v>34.106400000000001</c:v>
                </c:pt>
                <c:pt idx="223">
                  <c:v>39.529629999999997</c:v>
                </c:pt>
                <c:pt idx="224">
                  <c:v>37.935760000000002</c:v>
                </c:pt>
                <c:pt idx="225">
                  <c:v>37.553759999999997</c:v>
                </c:pt>
                <c:pt idx="226">
                  <c:v>33.95335</c:v>
                </c:pt>
                <c:pt idx="227">
                  <c:v>44.021630000000002</c:v>
                </c:pt>
                <c:pt idx="228">
                  <c:v>43.154780000000002</c:v>
                </c:pt>
                <c:pt idx="229">
                  <c:v>42.271129999999999</c:v>
                </c:pt>
                <c:pt idx="230">
                  <c:v>38.752119999999998</c:v>
                </c:pt>
                <c:pt idx="231">
                  <c:v>38.581569999999999</c:v>
                </c:pt>
                <c:pt idx="232">
                  <c:v>44.944409999999998</c:v>
                </c:pt>
                <c:pt idx="233">
                  <c:v>27.770859999999999</c:v>
                </c:pt>
                <c:pt idx="234">
                  <c:v>44.942900000000002</c:v>
                </c:pt>
                <c:pt idx="235">
                  <c:v>36.67774</c:v>
                </c:pt>
                <c:pt idx="236">
                  <c:v>40.760779999999997</c:v>
                </c:pt>
                <c:pt idx="237">
                  <c:v>29.424119999999998</c:v>
                </c:pt>
                <c:pt idx="238">
                  <c:v>34.108339999999998</c:v>
                </c:pt>
                <c:pt idx="239">
                  <c:v>32.715330000000002</c:v>
                </c:pt>
                <c:pt idx="240">
                  <c:v>37.774929999999998</c:v>
                </c:pt>
                <c:pt idx="241">
                  <c:v>37.339390000000002</c:v>
                </c:pt>
                <c:pt idx="242">
                  <c:v>33.745570000000001</c:v>
                </c:pt>
                <c:pt idx="243">
                  <c:v>37.354109999999999</c:v>
                </c:pt>
                <c:pt idx="244">
                  <c:v>34.391660000000002</c:v>
                </c:pt>
                <c:pt idx="245">
                  <c:v>38.440469999999998</c:v>
                </c:pt>
                <c:pt idx="246">
                  <c:v>32.083539999999999</c:v>
                </c:pt>
                <c:pt idx="247">
                  <c:v>33.509210000000003</c:v>
                </c:pt>
                <c:pt idx="248">
                  <c:v>47.606209999999997</c:v>
                </c:pt>
                <c:pt idx="249">
                  <c:v>32.525149999999996</c:v>
                </c:pt>
                <c:pt idx="250">
                  <c:v>34.269449999999999</c:v>
                </c:pt>
                <c:pt idx="251">
                  <c:v>43.549970000000002</c:v>
                </c:pt>
                <c:pt idx="252">
                  <c:v>41.68338</c:v>
                </c:pt>
                <c:pt idx="253">
                  <c:v>42.33343</c:v>
                </c:pt>
                <c:pt idx="254">
                  <c:v>47.659660000000002</c:v>
                </c:pt>
                <c:pt idx="255">
                  <c:v>36.108029999999999</c:v>
                </c:pt>
                <c:pt idx="256">
                  <c:v>39.801720000000003</c:v>
                </c:pt>
                <c:pt idx="257">
                  <c:v>42.101480000000002</c:v>
                </c:pt>
                <c:pt idx="258">
                  <c:v>37.215330000000002</c:v>
                </c:pt>
                <c:pt idx="259">
                  <c:v>38.627270000000003</c:v>
                </c:pt>
                <c:pt idx="260">
                  <c:v>41.053429999999999</c:v>
                </c:pt>
                <c:pt idx="261">
                  <c:v>40.562330000000003</c:v>
                </c:pt>
                <c:pt idx="262">
                  <c:v>42.580309999999997</c:v>
                </c:pt>
                <c:pt idx="263">
                  <c:v>37.957700000000003</c:v>
                </c:pt>
                <c:pt idx="264">
                  <c:v>37.368830000000003</c:v>
                </c:pt>
                <c:pt idx="265">
                  <c:v>36.211080000000003</c:v>
                </c:pt>
                <c:pt idx="266">
                  <c:v>33.630589999999998</c:v>
                </c:pt>
                <c:pt idx="267">
                  <c:v>43.048119999999997</c:v>
                </c:pt>
                <c:pt idx="268">
                  <c:v>47.252879999999998</c:v>
                </c:pt>
                <c:pt idx="269">
                  <c:v>30.43826</c:v>
                </c:pt>
                <c:pt idx="270">
                  <c:v>27.947520000000001</c:v>
                </c:pt>
                <c:pt idx="271">
                  <c:v>33.493639999999999</c:v>
                </c:pt>
                <c:pt idx="272">
                  <c:v>33.414209999999997</c:v>
                </c:pt>
                <c:pt idx="273">
                  <c:v>33.414769999999997</c:v>
                </c:pt>
                <c:pt idx="274">
                  <c:v>40.849850000000004</c:v>
                </c:pt>
                <c:pt idx="275">
                  <c:v>39.868040000000001</c:v>
                </c:pt>
                <c:pt idx="276">
                  <c:v>34.170560000000002</c:v>
                </c:pt>
                <c:pt idx="277">
                  <c:v>41.663939999999997</c:v>
                </c:pt>
                <c:pt idx="278">
                  <c:v>39.04833</c:v>
                </c:pt>
                <c:pt idx="279">
                  <c:v>33.835850000000001</c:v>
                </c:pt>
                <c:pt idx="280">
                  <c:v>32.221739999999997</c:v>
                </c:pt>
                <c:pt idx="281">
                  <c:v>36.153979999999997</c:v>
                </c:pt>
                <c:pt idx="282">
                  <c:v>34.1389</c:v>
                </c:pt>
                <c:pt idx="283">
                  <c:v>34.44361</c:v>
                </c:pt>
                <c:pt idx="284">
                  <c:v>38.104089999999999</c:v>
                </c:pt>
                <c:pt idx="285">
                  <c:v>34.186669999999999</c:v>
                </c:pt>
                <c:pt idx="286">
                  <c:v>45.638730000000002</c:v>
                </c:pt>
                <c:pt idx="287">
                  <c:v>34.536110000000001</c:v>
                </c:pt>
                <c:pt idx="288">
                  <c:v>36.852930000000001</c:v>
                </c:pt>
                <c:pt idx="289">
                  <c:v>36.33023</c:v>
                </c:pt>
                <c:pt idx="290">
                  <c:v>31.549330000000001</c:v>
                </c:pt>
                <c:pt idx="291">
                  <c:v>42.477539999999998</c:v>
                </c:pt>
                <c:pt idx="292">
                  <c:v>38.895110000000003</c:v>
                </c:pt>
                <c:pt idx="293">
                  <c:v>41.558149999999998</c:v>
                </c:pt>
                <c:pt idx="294">
                  <c:v>34.068620000000003</c:v>
                </c:pt>
                <c:pt idx="295">
                  <c:v>40.609670000000001</c:v>
                </c:pt>
                <c:pt idx="296">
                  <c:v>35.786819999999999</c:v>
                </c:pt>
                <c:pt idx="297">
                  <c:v>#N/A</c:v>
                </c:pt>
                <c:pt idx="298">
                  <c:v>39.836649999999999</c:v>
                </c:pt>
                <c:pt idx="299">
                  <c:v>33.913710000000002</c:v>
                </c:pt>
                <c:pt idx="300">
                  <c:v>37.692239999999998</c:v>
                </c:pt>
                <c:pt idx="301">
                  <c:v>34.225729999999999</c:v>
                </c:pt>
                <c:pt idx="302">
                  <c:v>36.09986</c:v>
                </c:pt>
                <c:pt idx="303">
                  <c:v>42.262590000000003</c:v>
                </c:pt>
                <c:pt idx="304">
                  <c:v>40.93121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9-073B-4910-916F-E2A307923AA3}"/>
            </c:ext>
          </c:extLst>
        </c:ser>
        <c:ser>
          <c:idx val="5"/>
          <c:order val="1"/>
          <c:tx>
            <c:v>Target Cities 2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noFill/>
              </a:ln>
              <a:effectLst/>
            </c:spPr>
          </c:marker>
          <c:xVal>
            <c:numRef>
              <c:f>'geo data'!$M$5:$M$309</c:f>
              <c:numCache>
                <c:formatCode>#,##0.0000</c:formatCode>
                <c:ptCount val="305"/>
                <c:pt idx="0">
                  <c:v>-99.733140000000006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-105.08748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-76.612189999999998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-73.204830000000001</c:v>
                </c:pt>
                <c:pt idx="31">
                  <c:v>#N/A</c:v>
                </c:pt>
                <c:pt idx="32">
                  <c:v>#N/A</c:v>
                </c:pt>
                <c:pt idx="33">
                  <c:v>-78.878370000000004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-117.35059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-122.03107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-122.46192000000001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-117.08642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-117.43505</c:v>
                </c:pt>
                <c:pt idx="94">
                  <c:v>#N/A</c:v>
                </c:pt>
                <c:pt idx="95">
                  <c:v>-80.143379999999993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-118.25508000000001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-79.791979999999995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-92.019840000000002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-99.507540000000006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-90.04898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-90.075069999999997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-89.58426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</c:numCache>
            </c:numRef>
          </c:xVal>
          <c:yVal>
            <c:numRef>
              <c:f>'geo data'!$L$5:$L$309</c:f>
              <c:numCache>
                <c:formatCode>#,##0.0000</c:formatCode>
                <c:ptCount val="305"/>
                <c:pt idx="0">
                  <c:v>32.448740000000001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39.802759999999999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39.290379999999999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41.16704</c:v>
                </c:pt>
                <c:pt idx="31">
                  <c:v>#N/A</c:v>
                </c:pt>
                <c:pt idx="32">
                  <c:v>#N/A</c:v>
                </c:pt>
                <c:pt idx="33">
                  <c:v>42.886450000000004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33.158090000000001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37.977980000000002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37.705770000000001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33.119210000000002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34.092230000000001</c:v>
                </c:pt>
                <c:pt idx="94">
                  <c:v>#N/A</c:v>
                </c:pt>
                <c:pt idx="95">
                  <c:v>26.122309999999999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34.142510000000001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36.07264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30.22409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27.506409999999999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35.149529999999999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29.954650000000001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40.71754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9-A071-4D2B-9C93-607E34498D24}"/>
            </c:ext>
          </c:extLst>
        </c:ser>
        <c:ser>
          <c:idx val="0"/>
          <c:order val="2"/>
          <c:tx>
            <c:v>Target Cities 1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75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'geo data'!$I$5:$I$309</c:f>
              <c:numCache>
                <c:formatCode>#,##0.0000</c:formatCode>
                <c:ptCount val="30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-78.799760000000006</c:v>
                </c:pt>
                <c:pt idx="7">
                  <c:v>#N/A</c:v>
                </c:pt>
                <c:pt idx="8">
                  <c:v>-83.740880000000004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-122.20068000000001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-82.8001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-78.898619999999994</c:v>
                </c:pt>
                <c:pt idx="72">
                  <c:v>-85.249120000000005</c:v>
                </c:pt>
                <c:pt idx="73">
                  <c:v>#N/A</c:v>
                </c:pt>
                <c:pt idx="74">
                  <c:v>#N/A</c:v>
                </c:pt>
                <c:pt idx="75">
                  <c:v>-118.17202</c:v>
                </c:pt>
                <c:pt idx="76">
                  <c:v>#N/A</c:v>
                </c:pt>
                <c:pt idx="77">
                  <c:v>-74.412099999999995</c:v>
                </c:pt>
                <c:pt idx="78">
                  <c:v>#N/A</c:v>
                </c:pt>
                <c:pt idx="79">
                  <c:v>#N/A</c:v>
                </c:pt>
                <c:pt idx="80">
                  <c:v>-88.281189999999995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-85.668090000000007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-72.685090000000002</c:v>
                </c:pt>
                <c:pt idx="115">
                  <c:v>-122.0808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-118.32674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-86.586100000000002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-94.578569999999999</c:v>
                </c:pt>
                <c:pt idx="135">
                  <c:v>-97.727800000000002</c:v>
                </c:pt>
                <c:pt idx="136">
                  <c:v>#N/A</c:v>
                </c:pt>
                <c:pt idx="137">
                  <c:v>#N/A</c:v>
                </c:pt>
                <c:pt idx="138">
                  <c:v>-105.08137000000001</c:v>
                </c:pt>
                <c:pt idx="139">
                  <c:v>#N/A</c:v>
                </c:pt>
                <c:pt idx="140">
                  <c:v>#N/A</c:v>
                </c:pt>
                <c:pt idx="141">
                  <c:v>-99.507540000000006</c:v>
                </c:pt>
                <c:pt idx="142">
                  <c:v>#N/A</c:v>
                </c:pt>
                <c:pt idx="143">
                  <c:v>#N/A</c:v>
                </c:pt>
                <c:pt idx="144">
                  <c:v>-84.458550000000002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</c:numCache>
            </c:numRef>
          </c:xVal>
          <c:yVal>
            <c:numRef>
              <c:f>'geo data'!$H$5:$H$309</c:f>
              <c:numCache>
                <c:formatCode>#,##0.0000</c:formatCode>
                <c:ptCount val="30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42.978389999999997</c:v>
                </c:pt>
                <c:pt idx="7">
                  <c:v>#N/A</c:v>
                </c:pt>
                <c:pt idx="8">
                  <c:v>42.277560000000001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47.610379999999999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27.96585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35.994030000000002</c:v>
                </c:pt>
                <c:pt idx="72">
                  <c:v>35.065350000000002</c:v>
                </c:pt>
                <c:pt idx="73">
                  <c:v>#N/A</c:v>
                </c:pt>
                <c:pt idx="74">
                  <c:v>#N/A</c:v>
                </c:pt>
                <c:pt idx="75">
                  <c:v>34.023899999999998</c:v>
                </c:pt>
                <c:pt idx="76">
                  <c:v>#N/A</c:v>
                </c:pt>
                <c:pt idx="77">
                  <c:v>40.518720000000002</c:v>
                </c:pt>
                <c:pt idx="78">
                  <c:v>#N/A</c:v>
                </c:pt>
                <c:pt idx="79">
                  <c:v>#N/A</c:v>
                </c:pt>
                <c:pt idx="80">
                  <c:v>42.03725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42.963360000000002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41.763710000000003</c:v>
                </c:pt>
                <c:pt idx="115">
                  <c:v>37.668819999999997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34.09834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34.730370000000001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39.099730000000001</c:v>
                </c:pt>
                <c:pt idx="135">
                  <c:v>31.11712</c:v>
                </c:pt>
                <c:pt idx="136">
                  <c:v>#N/A</c:v>
                </c:pt>
                <c:pt idx="137">
                  <c:v>#N/A</c:v>
                </c:pt>
                <c:pt idx="138">
                  <c:v>39.704709999999999</c:v>
                </c:pt>
                <c:pt idx="139">
                  <c:v>#N/A</c:v>
                </c:pt>
                <c:pt idx="140">
                  <c:v>#N/A</c:v>
                </c:pt>
                <c:pt idx="141">
                  <c:v>27.506409999999999</c:v>
                </c:pt>
                <c:pt idx="142">
                  <c:v>#N/A</c:v>
                </c:pt>
                <c:pt idx="143">
                  <c:v>#N/A</c:v>
                </c:pt>
                <c:pt idx="144">
                  <c:v>38.049799999999998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DFF-4207-8AEC-FE3C50D205EE}"/>
            </c:ext>
          </c:extLst>
        </c:ser>
        <c:ser>
          <c:idx val="6"/>
          <c:order val="3"/>
          <c:tx>
            <c:v>Lines 2</c:v>
          </c:tx>
          <c:spPr>
            <a:ln w="19050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control!$G$22:$G$121</c:f>
              <c:numCache>
                <c:formatCode>#,##0.0000</c:formatCode>
                <c:ptCount val="100"/>
                <c:pt idx="0">
                  <c:v>-112.00105000000001</c:v>
                </c:pt>
                <c:pt idx="1">
                  <c:v>-99.733140000000006</c:v>
                </c:pt>
                <c:pt idx="2">
                  <c:v>-112.00105000000001</c:v>
                </c:pt>
                <c:pt idx="3">
                  <c:v>-105.08748</c:v>
                </c:pt>
                <c:pt idx="4">
                  <c:v>-112.00105000000001</c:v>
                </c:pt>
                <c:pt idx="5">
                  <c:v>-76.612189999999998</c:v>
                </c:pt>
                <c:pt idx="6">
                  <c:v>-112.00105000000001</c:v>
                </c:pt>
                <c:pt idx="7">
                  <c:v>-73.204830000000001</c:v>
                </c:pt>
                <c:pt idx="8">
                  <c:v>-112.00105000000001</c:v>
                </c:pt>
                <c:pt idx="9">
                  <c:v>-78.878370000000004</c:v>
                </c:pt>
                <c:pt idx="10">
                  <c:v>-112.00105000000001</c:v>
                </c:pt>
                <c:pt idx="11">
                  <c:v>-117.35059</c:v>
                </c:pt>
                <c:pt idx="12">
                  <c:v>-112.00105000000001</c:v>
                </c:pt>
                <c:pt idx="13">
                  <c:v>-122.03107</c:v>
                </c:pt>
                <c:pt idx="14">
                  <c:v>-112.00105000000001</c:v>
                </c:pt>
                <c:pt idx="15">
                  <c:v>-122.46192000000001</c:v>
                </c:pt>
                <c:pt idx="16">
                  <c:v>-112.00105000000001</c:v>
                </c:pt>
                <c:pt idx="17">
                  <c:v>-117.08642</c:v>
                </c:pt>
                <c:pt idx="18">
                  <c:v>-112.00105000000001</c:v>
                </c:pt>
                <c:pt idx="19">
                  <c:v>-117.43505</c:v>
                </c:pt>
                <c:pt idx="20">
                  <c:v>-112.00105000000001</c:v>
                </c:pt>
                <c:pt idx="21">
                  <c:v>-117.43505</c:v>
                </c:pt>
                <c:pt idx="22">
                  <c:v>-112.00105000000001</c:v>
                </c:pt>
                <c:pt idx="23">
                  <c:v>-117.43505</c:v>
                </c:pt>
                <c:pt idx="24">
                  <c:v>-112.00105000000001</c:v>
                </c:pt>
                <c:pt idx="25">
                  <c:v>-80.143379999999993</c:v>
                </c:pt>
                <c:pt idx="26">
                  <c:v>-112.00105000000001</c:v>
                </c:pt>
                <c:pt idx="27">
                  <c:v>-118.25508000000001</c:v>
                </c:pt>
                <c:pt idx="28">
                  <c:v>-112.00105000000001</c:v>
                </c:pt>
                <c:pt idx="29">
                  <c:v>-79.791979999999995</c:v>
                </c:pt>
                <c:pt idx="30">
                  <c:v>-112.00105000000001</c:v>
                </c:pt>
                <c:pt idx="31">
                  <c:v>-92.019840000000002</c:v>
                </c:pt>
                <c:pt idx="32">
                  <c:v>-112.00105000000001</c:v>
                </c:pt>
                <c:pt idx="33">
                  <c:v>-99.507540000000006</c:v>
                </c:pt>
                <c:pt idx="34">
                  <c:v>-112.00105000000001</c:v>
                </c:pt>
                <c:pt idx="35">
                  <c:v>-90.04898</c:v>
                </c:pt>
                <c:pt idx="36">
                  <c:v>-112.00105000000001</c:v>
                </c:pt>
                <c:pt idx="37">
                  <c:v>-90.075069999999997</c:v>
                </c:pt>
                <c:pt idx="38">
                  <c:v>-112.00105000000001</c:v>
                </c:pt>
                <c:pt idx="39">
                  <c:v>-89.58426</c:v>
                </c:pt>
                <c:pt idx="40">
                  <c:v>-112.00105000000001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</c:numCache>
            </c:numRef>
          </c:xVal>
          <c:yVal>
            <c:numRef>
              <c:f>control!$F$22:$F$121</c:f>
              <c:numCache>
                <c:formatCode>#,##0.0000</c:formatCode>
                <c:ptCount val="100"/>
                <c:pt idx="0">
                  <c:v>40.691609999999997</c:v>
                </c:pt>
                <c:pt idx="1">
                  <c:v>32.448740000000001</c:v>
                </c:pt>
                <c:pt idx="2">
                  <c:v>40.691609999999997</c:v>
                </c:pt>
                <c:pt idx="3">
                  <c:v>39.802759999999999</c:v>
                </c:pt>
                <c:pt idx="4">
                  <c:v>40.691609999999997</c:v>
                </c:pt>
                <c:pt idx="5">
                  <c:v>39.290379999999999</c:v>
                </c:pt>
                <c:pt idx="6">
                  <c:v>40.691609999999997</c:v>
                </c:pt>
                <c:pt idx="7">
                  <c:v>41.16704</c:v>
                </c:pt>
                <c:pt idx="8">
                  <c:v>40.691609999999997</c:v>
                </c:pt>
                <c:pt idx="9">
                  <c:v>42.886450000000004</c:v>
                </c:pt>
                <c:pt idx="10">
                  <c:v>40.691609999999997</c:v>
                </c:pt>
                <c:pt idx="11">
                  <c:v>33.158090000000001</c:v>
                </c:pt>
                <c:pt idx="12">
                  <c:v>40.691609999999997</c:v>
                </c:pt>
                <c:pt idx="13">
                  <c:v>37.977980000000002</c:v>
                </c:pt>
                <c:pt idx="14">
                  <c:v>40.691609999999997</c:v>
                </c:pt>
                <c:pt idx="15">
                  <c:v>37.705770000000001</c:v>
                </c:pt>
                <c:pt idx="16">
                  <c:v>40.691609999999997</c:v>
                </c:pt>
                <c:pt idx="17">
                  <c:v>33.119210000000002</c:v>
                </c:pt>
                <c:pt idx="18">
                  <c:v>40.691609999999997</c:v>
                </c:pt>
                <c:pt idx="19">
                  <c:v>34.092230000000001</c:v>
                </c:pt>
                <c:pt idx="20">
                  <c:v>40.691609999999997</c:v>
                </c:pt>
                <c:pt idx="21">
                  <c:v>34.092230000000001</c:v>
                </c:pt>
                <c:pt idx="22">
                  <c:v>40.691609999999997</c:v>
                </c:pt>
                <c:pt idx="23">
                  <c:v>34.092230000000001</c:v>
                </c:pt>
                <c:pt idx="24">
                  <c:v>40.691609999999997</c:v>
                </c:pt>
                <c:pt idx="25">
                  <c:v>26.122309999999999</c:v>
                </c:pt>
                <c:pt idx="26">
                  <c:v>40.691609999999997</c:v>
                </c:pt>
                <c:pt idx="27">
                  <c:v>34.142510000000001</c:v>
                </c:pt>
                <c:pt idx="28">
                  <c:v>40.691609999999997</c:v>
                </c:pt>
                <c:pt idx="29">
                  <c:v>36.07264</c:v>
                </c:pt>
                <c:pt idx="30">
                  <c:v>40.691609999999997</c:v>
                </c:pt>
                <c:pt idx="31">
                  <c:v>30.22409</c:v>
                </c:pt>
                <c:pt idx="32">
                  <c:v>40.691609999999997</c:v>
                </c:pt>
                <c:pt idx="33">
                  <c:v>27.506409999999999</c:v>
                </c:pt>
                <c:pt idx="34">
                  <c:v>40.691609999999997</c:v>
                </c:pt>
                <c:pt idx="35">
                  <c:v>35.149529999999999</c:v>
                </c:pt>
                <c:pt idx="36">
                  <c:v>40.691609999999997</c:v>
                </c:pt>
                <c:pt idx="37">
                  <c:v>29.954650000000001</c:v>
                </c:pt>
                <c:pt idx="38">
                  <c:v>40.691609999999997</c:v>
                </c:pt>
                <c:pt idx="39">
                  <c:v>40.71754</c:v>
                </c:pt>
                <c:pt idx="40">
                  <c:v>40.691609999999997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A-A071-4D2B-9C93-607E34498D24}"/>
            </c:ext>
          </c:extLst>
        </c:ser>
        <c:ser>
          <c:idx val="2"/>
          <c:order val="4"/>
          <c:tx>
            <c:v>Lines 1</c:v>
          </c:tx>
          <c:spPr>
            <a:ln w="19050" cap="rnd">
              <a:solidFill>
                <a:schemeClr val="accent2">
                  <a:lumMod val="75000"/>
                </a:schemeClr>
              </a:solidFill>
              <a:round/>
              <a:headEnd type="none" w="sm" len="med"/>
              <a:tailEnd type="none" w="sm" len="med"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75000"/>
                  </a:schemeClr>
                </a:solidFill>
                <a:round/>
                <a:headEnd type="none" w="sm" len="med"/>
                <a:tailEnd type="none" w="sm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00-9A0E-45E6-8A77-8A24F5DAA178}"/>
              </c:ext>
            </c:extLst>
          </c:dPt>
          <c:dPt>
            <c:idx val="1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75000"/>
                  </a:schemeClr>
                </a:solidFill>
                <a:round/>
                <a:headEnd type="none" w="sm" len="med"/>
                <a:tailEnd type="none" w="sm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9A0E-45E6-8A77-8A24F5DAA178}"/>
              </c:ext>
            </c:extLst>
          </c:dPt>
          <c:dPt>
            <c:idx val="2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75000"/>
                  </a:schemeClr>
                </a:solidFill>
                <a:round/>
                <a:headEnd type="none" w="sm" len="med"/>
                <a:tailEnd type="none" w="sm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02-9A0E-45E6-8A77-8A24F5DAA178}"/>
              </c:ext>
            </c:extLst>
          </c:dPt>
          <c:dPt>
            <c:idx val="3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75000"/>
                  </a:schemeClr>
                </a:solidFill>
                <a:round/>
                <a:headEnd type="none" w="sm" len="med"/>
                <a:tailEnd type="none" w="sm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9A0E-45E6-8A77-8A24F5DAA178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75000"/>
                  </a:schemeClr>
                </a:solidFill>
                <a:round/>
                <a:headEnd type="none" w="sm" len="med"/>
                <a:tailEnd type="none" w="sm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04-9A0E-45E6-8A77-8A24F5DAA178}"/>
              </c:ext>
            </c:extLst>
          </c:dPt>
          <c:dPt>
            <c:idx val="5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75000"/>
                  </a:schemeClr>
                </a:solidFill>
                <a:round/>
                <a:headEnd type="none" w="sm" len="med"/>
                <a:tailEnd type="none" w="sm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05-9A0E-45E6-8A77-8A24F5DAA178}"/>
              </c:ext>
            </c:extLst>
          </c:dPt>
          <c:dPt>
            <c:idx val="6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75000"/>
                  </a:schemeClr>
                </a:solidFill>
                <a:round/>
                <a:headEnd type="none" w="sm" len="med"/>
                <a:tailEnd type="none" w="sm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06-9A0E-45E6-8A77-8A24F5DAA178}"/>
              </c:ext>
            </c:extLst>
          </c:dPt>
          <c:dPt>
            <c:idx val="7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75000"/>
                  </a:schemeClr>
                </a:solidFill>
                <a:round/>
                <a:headEnd type="none" w="sm" len="med"/>
                <a:tailEnd type="none" w="sm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07-9A0E-45E6-8A77-8A24F5DAA178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75000"/>
                  </a:schemeClr>
                </a:solidFill>
                <a:round/>
                <a:headEnd type="none" w="sm" len="med"/>
                <a:tailEnd type="none" w="sm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08-9A0E-45E6-8A77-8A24F5DAA178}"/>
              </c:ext>
            </c:extLst>
          </c:dPt>
          <c:dPt>
            <c:idx val="9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75000"/>
                  </a:schemeClr>
                </a:solidFill>
                <a:round/>
                <a:headEnd type="none" w="sm" len="med"/>
                <a:tailEnd type="none" w="sm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09-9A0E-45E6-8A77-8A24F5DAA178}"/>
              </c:ext>
            </c:extLst>
          </c:dPt>
          <c:dPt>
            <c:idx val="10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75000"/>
                  </a:schemeClr>
                </a:solidFill>
                <a:round/>
                <a:headEnd type="none" w="sm" len="med"/>
                <a:tailEnd type="none" w="sm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0A-9A0E-45E6-8A77-8A24F5DAA178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75000"/>
                  </a:schemeClr>
                </a:solidFill>
                <a:round/>
                <a:headEnd type="none" w="sm" len="med"/>
                <a:tailEnd type="none" w="sm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0B-9A0E-45E6-8A77-8A24F5DAA178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75000"/>
                  </a:schemeClr>
                </a:solidFill>
                <a:round/>
                <a:headEnd type="none" w="sm" len="med"/>
                <a:tailEnd type="none" w="sm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0C-9A0E-45E6-8A77-8A24F5DAA178}"/>
              </c:ext>
            </c:extLst>
          </c:dPt>
          <c:dPt>
            <c:idx val="13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75000"/>
                  </a:schemeClr>
                </a:solidFill>
                <a:round/>
                <a:headEnd type="none" w="sm" len="med"/>
                <a:tailEnd type="none" w="sm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0D-9A0E-45E6-8A77-8A24F5DAA178}"/>
              </c:ext>
            </c:extLst>
          </c:dPt>
          <c:dPt>
            <c:idx val="14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75000"/>
                  </a:schemeClr>
                </a:solidFill>
                <a:round/>
                <a:headEnd type="none" w="sm" len="med"/>
                <a:tailEnd type="none" w="sm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0E-9A0E-45E6-8A77-8A24F5DAA178}"/>
              </c:ext>
            </c:extLst>
          </c:dPt>
          <c:dPt>
            <c:idx val="15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75000"/>
                  </a:schemeClr>
                </a:solidFill>
                <a:round/>
                <a:headEnd type="none" w="sm" len="med"/>
                <a:tailEnd type="none" w="sm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0F-9A0E-45E6-8A77-8A24F5DAA178}"/>
              </c:ext>
            </c:extLst>
          </c:dPt>
          <c:dPt>
            <c:idx val="16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75000"/>
                  </a:schemeClr>
                </a:solidFill>
                <a:round/>
                <a:headEnd type="none" w="sm" len="med"/>
                <a:tailEnd type="none" w="sm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10-9A0E-45E6-8A77-8A24F5DAA178}"/>
              </c:ext>
            </c:extLst>
          </c:dPt>
          <c:dPt>
            <c:idx val="17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75000"/>
                  </a:schemeClr>
                </a:solidFill>
                <a:round/>
                <a:headEnd type="none" w="sm" len="med"/>
                <a:tailEnd type="none" w="sm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11-9A0E-45E6-8A77-8A24F5DAA178}"/>
              </c:ext>
            </c:extLst>
          </c:dPt>
          <c:dPt>
            <c:idx val="18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75000"/>
                  </a:schemeClr>
                </a:solidFill>
                <a:round/>
                <a:headEnd type="none" w="sm" len="med"/>
                <a:tailEnd type="none" w="sm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12-9A0E-45E6-8A77-8A24F5DAA178}"/>
              </c:ext>
            </c:extLst>
          </c:dPt>
          <c:dPt>
            <c:idx val="19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75000"/>
                  </a:schemeClr>
                </a:solidFill>
                <a:round/>
                <a:headEnd type="none" w="sm" len="med"/>
                <a:tailEnd type="none" w="sm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13-9A0E-45E6-8A77-8A24F5DAA178}"/>
              </c:ext>
            </c:extLst>
          </c:dPt>
          <c:dPt>
            <c:idx val="20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75000"/>
                  </a:schemeClr>
                </a:solidFill>
                <a:round/>
                <a:headEnd type="none" w="sm" len="med"/>
                <a:tailEnd type="none" w="sm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14-9A0E-45E6-8A77-8A24F5DAA178}"/>
              </c:ext>
            </c:extLst>
          </c:dPt>
          <c:dPt>
            <c:idx val="21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75000"/>
                  </a:schemeClr>
                </a:solidFill>
                <a:round/>
                <a:headEnd type="none" w="sm" len="med"/>
                <a:tailEnd type="none" w="sm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15-9A0E-45E6-8A77-8A24F5DAA178}"/>
              </c:ext>
            </c:extLst>
          </c:dPt>
          <c:dPt>
            <c:idx val="22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75000"/>
                  </a:schemeClr>
                </a:solidFill>
                <a:round/>
                <a:headEnd type="none" w="sm" len="med"/>
                <a:tailEnd type="none" w="sm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16-9A0E-45E6-8A77-8A24F5DAA178}"/>
              </c:ext>
            </c:extLst>
          </c:dPt>
          <c:dPt>
            <c:idx val="23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75000"/>
                  </a:schemeClr>
                </a:solidFill>
                <a:round/>
                <a:headEnd type="none" w="sm" len="med"/>
                <a:tailEnd type="none" w="sm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17-9A0E-45E6-8A77-8A24F5DAA178}"/>
              </c:ext>
            </c:extLst>
          </c:dPt>
          <c:dPt>
            <c:idx val="24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75000"/>
                  </a:schemeClr>
                </a:solidFill>
                <a:round/>
                <a:headEnd type="none" w="sm" len="med"/>
                <a:tailEnd type="none" w="sm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18-9A0E-45E6-8A77-8A24F5DAA178}"/>
              </c:ext>
            </c:extLst>
          </c:dPt>
          <c:dPt>
            <c:idx val="25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75000"/>
                  </a:schemeClr>
                </a:solidFill>
                <a:round/>
                <a:headEnd type="none" w="sm" len="med"/>
                <a:tailEnd type="none" w="sm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19-9A0E-45E6-8A77-8A24F5DAA178}"/>
              </c:ext>
            </c:extLst>
          </c:dPt>
          <c:dPt>
            <c:idx val="26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75000"/>
                  </a:schemeClr>
                </a:solidFill>
                <a:round/>
                <a:headEnd type="none" w="sm" len="med"/>
                <a:tailEnd type="none" w="sm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1A-9A0E-45E6-8A77-8A24F5DAA178}"/>
              </c:ext>
            </c:extLst>
          </c:dPt>
          <c:dPt>
            <c:idx val="27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75000"/>
                  </a:schemeClr>
                </a:solidFill>
                <a:round/>
                <a:headEnd type="none" w="sm" len="med"/>
                <a:tailEnd type="none" w="sm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1B-9A0E-45E6-8A77-8A24F5DAA178}"/>
              </c:ext>
            </c:extLst>
          </c:dPt>
          <c:dPt>
            <c:idx val="28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75000"/>
                  </a:schemeClr>
                </a:solidFill>
                <a:round/>
                <a:headEnd type="none" w="sm" len="med"/>
                <a:tailEnd type="none" w="sm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1C-9A0E-45E6-8A77-8A24F5DAA178}"/>
              </c:ext>
            </c:extLst>
          </c:dPt>
          <c:dPt>
            <c:idx val="29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75000"/>
                  </a:schemeClr>
                </a:solidFill>
                <a:round/>
                <a:headEnd type="none" w="sm" len="med"/>
                <a:tailEnd type="none" w="sm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1D-9A0E-45E6-8A77-8A24F5DAA178}"/>
              </c:ext>
            </c:extLst>
          </c:dPt>
          <c:dPt>
            <c:idx val="30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75000"/>
                  </a:schemeClr>
                </a:solidFill>
                <a:round/>
                <a:headEnd type="none" w="sm" len="med"/>
                <a:tailEnd type="none" w="sm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1E-9A0E-45E6-8A77-8A24F5DAA178}"/>
              </c:ext>
            </c:extLst>
          </c:dPt>
          <c:dPt>
            <c:idx val="31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75000"/>
                  </a:schemeClr>
                </a:solidFill>
                <a:round/>
                <a:headEnd type="none" w="sm" len="med"/>
                <a:tailEnd type="none" w="sm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1F-9A0E-45E6-8A77-8A24F5DAA178}"/>
              </c:ext>
            </c:extLst>
          </c:dPt>
          <c:dPt>
            <c:idx val="32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75000"/>
                  </a:schemeClr>
                </a:solidFill>
                <a:round/>
                <a:headEnd type="none" w="sm" len="med"/>
                <a:tailEnd type="none" w="sm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20-9A0E-45E6-8A77-8A24F5DAA178}"/>
              </c:ext>
            </c:extLst>
          </c:dPt>
          <c:dPt>
            <c:idx val="33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75000"/>
                  </a:schemeClr>
                </a:solidFill>
                <a:round/>
                <a:headEnd type="none" w="sm" len="med"/>
                <a:tailEnd type="none" w="sm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21-9A0E-45E6-8A77-8A24F5DAA178}"/>
              </c:ext>
            </c:extLst>
          </c:dPt>
          <c:dPt>
            <c:idx val="34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75000"/>
                  </a:schemeClr>
                </a:solidFill>
                <a:round/>
                <a:headEnd type="none" w="sm" len="med"/>
                <a:tailEnd type="none" w="sm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22-9A0E-45E6-8A77-8A24F5DAA178}"/>
              </c:ext>
            </c:extLst>
          </c:dPt>
          <c:dPt>
            <c:idx val="35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75000"/>
                  </a:schemeClr>
                </a:solidFill>
                <a:round/>
                <a:headEnd type="none" w="sm" len="med"/>
                <a:tailEnd type="none" w="sm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23-9A0E-45E6-8A77-8A24F5DAA178}"/>
              </c:ext>
            </c:extLst>
          </c:dPt>
          <c:dPt>
            <c:idx val="36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75000"/>
                  </a:schemeClr>
                </a:solidFill>
                <a:round/>
                <a:headEnd type="none" w="sm" len="med"/>
                <a:tailEnd type="none" w="sm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24-9A0E-45E6-8A77-8A24F5DAA178}"/>
              </c:ext>
            </c:extLst>
          </c:dPt>
          <c:dPt>
            <c:idx val="37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75000"/>
                  </a:schemeClr>
                </a:solidFill>
                <a:round/>
                <a:headEnd type="none" w="sm" len="med"/>
                <a:tailEnd type="none" w="sm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25-9A0E-45E6-8A77-8A24F5DAA178}"/>
              </c:ext>
            </c:extLst>
          </c:dPt>
          <c:dPt>
            <c:idx val="38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75000"/>
                  </a:schemeClr>
                </a:solidFill>
                <a:round/>
                <a:headEnd type="none" w="sm" len="med"/>
                <a:tailEnd type="none" w="sm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26-9A0E-45E6-8A77-8A24F5DAA178}"/>
              </c:ext>
            </c:extLst>
          </c:dPt>
          <c:dPt>
            <c:idx val="39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75000"/>
                  </a:schemeClr>
                </a:solidFill>
                <a:round/>
                <a:headEnd type="none" w="sm" len="med"/>
                <a:tailEnd type="none" w="sm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27-9A0E-45E6-8A77-8A24F5DAA178}"/>
              </c:ext>
            </c:extLst>
          </c:dPt>
          <c:dPt>
            <c:idx val="40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75000"/>
                  </a:schemeClr>
                </a:solidFill>
                <a:round/>
                <a:headEnd type="none" w="sm" len="med"/>
                <a:tailEnd type="none" w="sm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28-9A0E-45E6-8A77-8A24F5DAA178}"/>
              </c:ext>
            </c:extLst>
          </c:dPt>
          <c:dPt>
            <c:idx val="41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75000"/>
                  </a:schemeClr>
                </a:solidFill>
                <a:round/>
                <a:headEnd type="none" w="sm" len="med"/>
                <a:tailEnd type="none" w="sm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29-9A0E-45E6-8A77-8A24F5DAA178}"/>
              </c:ext>
            </c:extLst>
          </c:dPt>
          <c:dPt>
            <c:idx val="42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75000"/>
                  </a:schemeClr>
                </a:solidFill>
                <a:round/>
                <a:headEnd type="none" w="sm" len="med"/>
                <a:tailEnd type="none" w="sm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2A-9A0E-45E6-8A77-8A24F5DAA178}"/>
              </c:ext>
            </c:extLst>
          </c:dPt>
          <c:dPt>
            <c:idx val="43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75000"/>
                  </a:schemeClr>
                </a:solidFill>
                <a:round/>
                <a:headEnd type="none" w="sm" len="med"/>
                <a:tailEnd type="none" w="sm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2B-9A0E-45E6-8A77-8A24F5DAA178}"/>
              </c:ext>
            </c:extLst>
          </c:dPt>
          <c:dPt>
            <c:idx val="44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75000"/>
                  </a:schemeClr>
                </a:solidFill>
                <a:round/>
                <a:headEnd type="none" w="sm" len="med"/>
                <a:tailEnd type="none" w="sm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2C-9A0E-45E6-8A77-8A24F5DAA178}"/>
              </c:ext>
            </c:extLst>
          </c:dPt>
          <c:dPt>
            <c:idx val="45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75000"/>
                  </a:schemeClr>
                </a:solidFill>
                <a:round/>
                <a:headEnd type="none" w="sm" len="med"/>
                <a:tailEnd type="none" w="sm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2D-9A0E-45E6-8A77-8A24F5DAA178}"/>
              </c:ext>
            </c:extLst>
          </c:dPt>
          <c:dPt>
            <c:idx val="46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75000"/>
                  </a:schemeClr>
                </a:solidFill>
                <a:round/>
                <a:headEnd type="none" w="sm" len="med"/>
                <a:tailEnd type="none" w="sm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2E-9A0E-45E6-8A77-8A24F5DAA178}"/>
              </c:ext>
            </c:extLst>
          </c:dPt>
          <c:dPt>
            <c:idx val="47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75000"/>
                  </a:schemeClr>
                </a:solidFill>
                <a:round/>
                <a:headEnd type="none" w="sm" len="med"/>
                <a:tailEnd type="none" w="sm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2F-9A0E-45E6-8A77-8A24F5DAA178}"/>
              </c:ext>
            </c:extLst>
          </c:dPt>
          <c:dPt>
            <c:idx val="48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75000"/>
                  </a:schemeClr>
                </a:solidFill>
                <a:round/>
                <a:headEnd type="none" w="sm" len="med"/>
                <a:tailEnd type="none" w="sm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30-9A0E-45E6-8A77-8A24F5DAA17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75000"/>
                  </a:schemeClr>
                </a:solidFill>
                <a:round/>
                <a:headEnd type="none" w="sm" len="med"/>
                <a:tailEnd type="none" w="sm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31-9A0E-45E6-8A77-8A24F5DAA178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75000"/>
                  </a:schemeClr>
                </a:solidFill>
                <a:round/>
                <a:headEnd type="none" w="sm" len="med"/>
                <a:tailEnd type="none" w="sm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32-9A0E-45E6-8A77-8A24F5DAA178}"/>
              </c:ext>
            </c:extLst>
          </c:dPt>
          <c:dPt>
            <c:idx val="51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75000"/>
                  </a:schemeClr>
                </a:solidFill>
                <a:round/>
                <a:headEnd type="none" w="sm" len="med"/>
                <a:tailEnd type="none" w="sm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33-9A0E-45E6-8A77-8A24F5DAA178}"/>
              </c:ext>
            </c:extLst>
          </c:dPt>
          <c:dPt>
            <c:idx val="52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75000"/>
                  </a:schemeClr>
                </a:solidFill>
                <a:round/>
                <a:headEnd type="none" w="sm" len="med"/>
                <a:tailEnd type="none" w="sm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34-9A0E-45E6-8A77-8A24F5DAA178}"/>
              </c:ext>
            </c:extLst>
          </c:dPt>
          <c:dPt>
            <c:idx val="53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75000"/>
                  </a:schemeClr>
                </a:solidFill>
                <a:round/>
                <a:headEnd type="none" w="sm" len="med"/>
                <a:tailEnd type="none" w="sm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35-9A0E-45E6-8A77-8A24F5DAA178}"/>
              </c:ext>
            </c:extLst>
          </c:dPt>
          <c:dPt>
            <c:idx val="54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75000"/>
                  </a:schemeClr>
                </a:solidFill>
                <a:round/>
                <a:headEnd type="none" w="sm" len="med"/>
                <a:tailEnd type="none" w="sm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36-9A0E-45E6-8A77-8A24F5DAA178}"/>
              </c:ext>
            </c:extLst>
          </c:dPt>
          <c:dPt>
            <c:idx val="55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75000"/>
                  </a:schemeClr>
                </a:solidFill>
                <a:round/>
                <a:headEnd type="none" w="sm" len="med"/>
                <a:tailEnd type="none" w="sm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37-9A0E-45E6-8A77-8A24F5DAA178}"/>
              </c:ext>
            </c:extLst>
          </c:dPt>
          <c:dPt>
            <c:idx val="56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75000"/>
                  </a:schemeClr>
                </a:solidFill>
                <a:round/>
                <a:headEnd type="none" w="sm" len="med"/>
                <a:tailEnd type="none" w="sm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38-9A0E-45E6-8A77-8A24F5DAA178}"/>
              </c:ext>
            </c:extLst>
          </c:dPt>
          <c:dPt>
            <c:idx val="57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75000"/>
                  </a:schemeClr>
                </a:solidFill>
                <a:round/>
                <a:headEnd type="none" w="sm" len="med"/>
                <a:tailEnd type="none" w="sm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39-9A0E-45E6-8A77-8A24F5DAA178}"/>
              </c:ext>
            </c:extLst>
          </c:dPt>
          <c:dPt>
            <c:idx val="58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75000"/>
                  </a:schemeClr>
                </a:solidFill>
                <a:round/>
                <a:headEnd type="none" w="sm" len="med"/>
                <a:tailEnd type="none" w="sm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3A-9A0E-45E6-8A77-8A24F5DAA178}"/>
              </c:ext>
            </c:extLst>
          </c:dPt>
          <c:dPt>
            <c:idx val="59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75000"/>
                  </a:schemeClr>
                </a:solidFill>
                <a:round/>
                <a:headEnd type="none" w="sm" len="med"/>
                <a:tailEnd type="none" w="sm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3B-9A0E-45E6-8A77-8A24F5DAA178}"/>
              </c:ext>
            </c:extLst>
          </c:dPt>
          <c:dPt>
            <c:idx val="60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75000"/>
                  </a:schemeClr>
                </a:solidFill>
                <a:round/>
                <a:headEnd type="none" w="sm" len="med"/>
                <a:tailEnd type="none" w="sm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3C-9A0E-45E6-8A77-8A24F5DAA178}"/>
              </c:ext>
            </c:extLst>
          </c:dPt>
          <c:dPt>
            <c:idx val="61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75000"/>
                  </a:schemeClr>
                </a:solidFill>
                <a:round/>
                <a:headEnd type="none" w="sm" len="med"/>
                <a:tailEnd type="none" w="sm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3D-9A0E-45E6-8A77-8A24F5DAA178}"/>
              </c:ext>
            </c:extLst>
          </c:dPt>
          <c:dPt>
            <c:idx val="62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75000"/>
                  </a:schemeClr>
                </a:solidFill>
                <a:round/>
                <a:headEnd type="none" w="sm" len="med"/>
                <a:tailEnd type="none" w="sm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3E-9A0E-45E6-8A77-8A24F5DAA178}"/>
              </c:ext>
            </c:extLst>
          </c:dPt>
          <c:dPt>
            <c:idx val="63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75000"/>
                  </a:schemeClr>
                </a:solidFill>
                <a:round/>
                <a:headEnd type="none" w="sm" len="med"/>
                <a:tailEnd type="none" w="sm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3F-9A0E-45E6-8A77-8A24F5DAA178}"/>
              </c:ext>
            </c:extLst>
          </c:dPt>
          <c:dPt>
            <c:idx val="64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75000"/>
                  </a:schemeClr>
                </a:solidFill>
                <a:round/>
                <a:headEnd type="none" w="sm" len="med"/>
                <a:tailEnd type="none" w="sm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40-9A0E-45E6-8A77-8A24F5DAA178}"/>
              </c:ext>
            </c:extLst>
          </c:dPt>
          <c:dPt>
            <c:idx val="65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75000"/>
                  </a:schemeClr>
                </a:solidFill>
                <a:round/>
                <a:headEnd type="none" w="sm" len="med"/>
                <a:tailEnd type="none" w="sm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41-9A0E-45E6-8A77-8A24F5DAA178}"/>
              </c:ext>
            </c:extLst>
          </c:dPt>
          <c:dPt>
            <c:idx val="66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75000"/>
                  </a:schemeClr>
                </a:solidFill>
                <a:round/>
                <a:headEnd type="none" w="sm" len="med"/>
                <a:tailEnd type="none" w="sm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42-9A0E-45E6-8A77-8A24F5DAA178}"/>
              </c:ext>
            </c:extLst>
          </c:dPt>
          <c:dPt>
            <c:idx val="67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75000"/>
                  </a:schemeClr>
                </a:solidFill>
                <a:round/>
                <a:headEnd type="none" w="sm" len="med"/>
                <a:tailEnd type="none" w="sm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43-9A0E-45E6-8A77-8A24F5DAA178}"/>
              </c:ext>
            </c:extLst>
          </c:dPt>
          <c:dPt>
            <c:idx val="68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75000"/>
                  </a:schemeClr>
                </a:solidFill>
                <a:round/>
                <a:headEnd type="none" w="sm" len="med"/>
                <a:tailEnd type="none" w="sm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44-9A0E-45E6-8A77-8A24F5DAA178}"/>
              </c:ext>
            </c:extLst>
          </c:dPt>
          <c:dPt>
            <c:idx val="69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75000"/>
                  </a:schemeClr>
                </a:solidFill>
                <a:round/>
                <a:headEnd type="none" w="sm" len="med"/>
                <a:tailEnd type="none" w="sm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45-9A0E-45E6-8A77-8A24F5DAA178}"/>
              </c:ext>
            </c:extLst>
          </c:dPt>
          <c:dPt>
            <c:idx val="70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75000"/>
                  </a:schemeClr>
                </a:solidFill>
                <a:round/>
                <a:headEnd type="none" w="sm" len="med"/>
                <a:tailEnd type="none" w="sm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46-9A0E-45E6-8A77-8A24F5DAA178}"/>
              </c:ext>
            </c:extLst>
          </c:dPt>
          <c:dPt>
            <c:idx val="71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75000"/>
                  </a:schemeClr>
                </a:solidFill>
                <a:round/>
                <a:headEnd type="none" w="sm" len="med"/>
                <a:tailEnd type="none" w="sm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47-9A0E-45E6-8A77-8A24F5DAA178}"/>
              </c:ext>
            </c:extLst>
          </c:dPt>
          <c:dPt>
            <c:idx val="72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75000"/>
                  </a:schemeClr>
                </a:solidFill>
                <a:round/>
                <a:headEnd type="none" w="sm" len="med"/>
                <a:tailEnd type="none" w="sm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48-9A0E-45E6-8A77-8A24F5DAA178}"/>
              </c:ext>
            </c:extLst>
          </c:dPt>
          <c:dPt>
            <c:idx val="73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75000"/>
                  </a:schemeClr>
                </a:solidFill>
                <a:round/>
                <a:headEnd type="none" w="sm" len="med"/>
                <a:tailEnd type="none" w="sm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49-9A0E-45E6-8A77-8A24F5DAA178}"/>
              </c:ext>
            </c:extLst>
          </c:dPt>
          <c:dPt>
            <c:idx val="74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75000"/>
                  </a:schemeClr>
                </a:solidFill>
                <a:round/>
                <a:headEnd type="none" w="sm" len="med"/>
                <a:tailEnd type="none" w="sm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4A-9A0E-45E6-8A77-8A24F5DAA178}"/>
              </c:ext>
            </c:extLst>
          </c:dPt>
          <c:dPt>
            <c:idx val="75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75000"/>
                  </a:schemeClr>
                </a:solidFill>
                <a:round/>
                <a:headEnd type="none" w="sm" len="med"/>
                <a:tailEnd type="none" w="sm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4B-9A0E-45E6-8A77-8A24F5DAA178}"/>
              </c:ext>
            </c:extLst>
          </c:dPt>
          <c:dPt>
            <c:idx val="76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75000"/>
                  </a:schemeClr>
                </a:solidFill>
                <a:round/>
                <a:headEnd type="none" w="sm" len="med"/>
                <a:tailEnd type="none" w="sm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4C-9A0E-45E6-8A77-8A24F5DAA178}"/>
              </c:ext>
            </c:extLst>
          </c:dPt>
          <c:dPt>
            <c:idx val="77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75000"/>
                  </a:schemeClr>
                </a:solidFill>
                <a:round/>
                <a:headEnd type="none" w="sm" len="med"/>
                <a:tailEnd type="none" w="sm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4D-9A0E-45E6-8A77-8A24F5DAA178}"/>
              </c:ext>
            </c:extLst>
          </c:dPt>
          <c:dPt>
            <c:idx val="78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75000"/>
                  </a:schemeClr>
                </a:solidFill>
                <a:round/>
                <a:headEnd type="none" w="sm" len="med"/>
                <a:tailEnd type="none" w="sm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4E-9A0E-45E6-8A77-8A24F5DAA178}"/>
              </c:ext>
            </c:extLst>
          </c:dPt>
          <c:dPt>
            <c:idx val="79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75000"/>
                  </a:schemeClr>
                </a:solidFill>
                <a:round/>
                <a:headEnd type="none" w="sm" len="med"/>
                <a:tailEnd type="none" w="sm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4F-9A0E-45E6-8A77-8A24F5DAA178}"/>
              </c:ext>
            </c:extLst>
          </c:dPt>
          <c:dPt>
            <c:idx val="80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75000"/>
                  </a:schemeClr>
                </a:solidFill>
                <a:round/>
                <a:headEnd type="none" w="sm" len="med"/>
                <a:tailEnd type="none" w="sm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50-9A0E-45E6-8A77-8A24F5DAA178}"/>
              </c:ext>
            </c:extLst>
          </c:dPt>
          <c:dPt>
            <c:idx val="81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75000"/>
                  </a:schemeClr>
                </a:solidFill>
                <a:round/>
                <a:headEnd type="none" w="sm" len="med"/>
                <a:tailEnd type="none" w="sm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51-9A0E-45E6-8A77-8A24F5DAA178}"/>
              </c:ext>
            </c:extLst>
          </c:dPt>
          <c:dPt>
            <c:idx val="82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75000"/>
                  </a:schemeClr>
                </a:solidFill>
                <a:round/>
                <a:headEnd type="none" w="sm" len="med"/>
                <a:tailEnd type="none" w="sm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52-9A0E-45E6-8A77-8A24F5DAA178}"/>
              </c:ext>
            </c:extLst>
          </c:dPt>
          <c:dPt>
            <c:idx val="83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75000"/>
                  </a:schemeClr>
                </a:solidFill>
                <a:round/>
                <a:headEnd type="none" w="sm" len="med"/>
                <a:tailEnd type="none" w="sm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53-9A0E-45E6-8A77-8A24F5DAA178}"/>
              </c:ext>
            </c:extLst>
          </c:dPt>
          <c:dPt>
            <c:idx val="84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75000"/>
                  </a:schemeClr>
                </a:solidFill>
                <a:round/>
                <a:headEnd type="none" w="sm" len="med"/>
                <a:tailEnd type="none" w="sm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54-9A0E-45E6-8A77-8A24F5DAA178}"/>
              </c:ext>
            </c:extLst>
          </c:dPt>
          <c:dPt>
            <c:idx val="85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75000"/>
                  </a:schemeClr>
                </a:solidFill>
                <a:round/>
                <a:headEnd type="none" w="sm" len="med"/>
                <a:tailEnd type="none" w="sm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55-9A0E-45E6-8A77-8A24F5DAA178}"/>
              </c:ext>
            </c:extLst>
          </c:dPt>
          <c:dPt>
            <c:idx val="86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75000"/>
                  </a:schemeClr>
                </a:solidFill>
                <a:round/>
                <a:headEnd type="none" w="sm" len="med"/>
                <a:tailEnd type="none" w="sm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56-9A0E-45E6-8A77-8A24F5DAA178}"/>
              </c:ext>
            </c:extLst>
          </c:dPt>
          <c:dPt>
            <c:idx val="87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75000"/>
                  </a:schemeClr>
                </a:solidFill>
                <a:round/>
                <a:headEnd type="none" w="sm" len="med"/>
                <a:tailEnd type="none" w="sm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57-9A0E-45E6-8A77-8A24F5DAA178}"/>
              </c:ext>
            </c:extLst>
          </c:dPt>
          <c:dPt>
            <c:idx val="88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75000"/>
                  </a:schemeClr>
                </a:solidFill>
                <a:round/>
                <a:headEnd type="none" w="sm" len="med"/>
                <a:tailEnd type="none" w="sm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58-9A0E-45E6-8A77-8A24F5DAA178}"/>
              </c:ext>
            </c:extLst>
          </c:dPt>
          <c:dPt>
            <c:idx val="89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75000"/>
                  </a:schemeClr>
                </a:solidFill>
                <a:round/>
                <a:headEnd type="none" w="sm" len="med"/>
                <a:tailEnd type="none" w="sm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59-9A0E-45E6-8A77-8A24F5DAA178}"/>
              </c:ext>
            </c:extLst>
          </c:dPt>
          <c:dPt>
            <c:idx val="90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75000"/>
                  </a:schemeClr>
                </a:solidFill>
                <a:round/>
                <a:headEnd type="none" w="sm" len="med"/>
                <a:tailEnd type="none" w="sm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5A-9A0E-45E6-8A77-8A24F5DAA178}"/>
              </c:ext>
            </c:extLst>
          </c:dPt>
          <c:dPt>
            <c:idx val="91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75000"/>
                  </a:schemeClr>
                </a:solidFill>
                <a:round/>
                <a:headEnd type="none" w="sm" len="med"/>
                <a:tailEnd type="none" w="sm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5B-9A0E-45E6-8A77-8A24F5DAA178}"/>
              </c:ext>
            </c:extLst>
          </c:dPt>
          <c:dPt>
            <c:idx val="92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75000"/>
                  </a:schemeClr>
                </a:solidFill>
                <a:round/>
                <a:headEnd type="none" w="sm" len="med"/>
                <a:tailEnd type="none" w="sm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5C-9A0E-45E6-8A77-8A24F5DAA178}"/>
              </c:ext>
            </c:extLst>
          </c:dPt>
          <c:dPt>
            <c:idx val="93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75000"/>
                  </a:schemeClr>
                </a:solidFill>
                <a:round/>
                <a:headEnd type="none" w="sm" len="med"/>
                <a:tailEnd type="none" w="sm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5D-9A0E-45E6-8A77-8A24F5DAA178}"/>
              </c:ext>
            </c:extLst>
          </c:dPt>
          <c:dPt>
            <c:idx val="94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75000"/>
                  </a:schemeClr>
                </a:solidFill>
                <a:round/>
                <a:headEnd type="none" w="sm" len="med"/>
                <a:tailEnd type="none" w="sm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5E-9A0E-45E6-8A77-8A24F5DAA178}"/>
              </c:ext>
            </c:extLst>
          </c:dPt>
          <c:dPt>
            <c:idx val="95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75000"/>
                  </a:schemeClr>
                </a:solidFill>
                <a:round/>
                <a:headEnd type="none" w="sm" len="med"/>
                <a:tailEnd type="none" w="sm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5F-9A0E-45E6-8A77-8A24F5DAA178}"/>
              </c:ext>
            </c:extLst>
          </c:dPt>
          <c:dPt>
            <c:idx val="96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75000"/>
                  </a:schemeClr>
                </a:solidFill>
                <a:round/>
                <a:headEnd type="none" w="sm" len="med"/>
                <a:tailEnd type="none" w="sm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60-9A0E-45E6-8A77-8A24F5DAA178}"/>
              </c:ext>
            </c:extLst>
          </c:dPt>
          <c:dPt>
            <c:idx val="97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75000"/>
                  </a:schemeClr>
                </a:solidFill>
                <a:round/>
                <a:headEnd type="none" w="sm" len="med"/>
                <a:tailEnd type="none" w="sm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61-9A0E-45E6-8A77-8A24F5DAA178}"/>
              </c:ext>
            </c:extLst>
          </c:dPt>
          <c:dPt>
            <c:idx val="98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75000"/>
                  </a:schemeClr>
                </a:solidFill>
                <a:round/>
                <a:headEnd type="none" w="sm" len="med"/>
                <a:tailEnd type="none" w="sm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62-9A0E-45E6-8A77-8A24F5DAA178}"/>
              </c:ext>
            </c:extLst>
          </c:dPt>
          <c:dPt>
            <c:idx val="99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75000"/>
                  </a:schemeClr>
                </a:solidFill>
                <a:round/>
                <a:headEnd type="none" w="sm" len="med"/>
                <a:tailEnd type="none" w="sm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63-9A0E-45E6-8A77-8A24F5DAA178}"/>
              </c:ext>
            </c:extLst>
          </c:dPt>
          <c:xVal>
            <c:numRef>
              <c:f>control!$E$22:$E$121</c:f>
              <c:numCache>
                <c:formatCode>#,##0.0000</c:formatCode>
                <c:ptCount val="100"/>
                <c:pt idx="0">
                  <c:v>-80.005319999999998</c:v>
                </c:pt>
                <c:pt idx="1">
                  <c:v>-78.799760000000006</c:v>
                </c:pt>
                <c:pt idx="2">
                  <c:v>-80.005319999999998</c:v>
                </c:pt>
                <c:pt idx="3">
                  <c:v>-83.740880000000004</c:v>
                </c:pt>
                <c:pt idx="4">
                  <c:v>-80.005319999999998</c:v>
                </c:pt>
                <c:pt idx="5">
                  <c:v>-122.20068000000001</c:v>
                </c:pt>
                <c:pt idx="6">
                  <c:v>-80.005319999999998</c:v>
                </c:pt>
                <c:pt idx="7">
                  <c:v>-82.8001</c:v>
                </c:pt>
                <c:pt idx="8">
                  <c:v>-80.005319999999998</c:v>
                </c:pt>
                <c:pt idx="9">
                  <c:v>-78.898619999999994</c:v>
                </c:pt>
                <c:pt idx="10">
                  <c:v>-80.005319999999998</c:v>
                </c:pt>
                <c:pt idx="11">
                  <c:v>-85.249120000000005</c:v>
                </c:pt>
                <c:pt idx="12">
                  <c:v>-80.005319999999998</c:v>
                </c:pt>
                <c:pt idx="13">
                  <c:v>-118.17202</c:v>
                </c:pt>
                <c:pt idx="14">
                  <c:v>-80.005319999999998</c:v>
                </c:pt>
                <c:pt idx="15">
                  <c:v>-74.412099999999995</c:v>
                </c:pt>
                <c:pt idx="16">
                  <c:v>-80.005319999999998</c:v>
                </c:pt>
                <c:pt idx="17">
                  <c:v>-88.281189999999995</c:v>
                </c:pt>
                <c:pt idx="18">
                  <c:v>-80.005319999999998</c:v>
                </c:pt>
                <c:pt idx="19">
                  <c:v>-85.668090000000007</c:v>
                </c:pt>
                <c:pt idx="20">
                  <c:v>-80.005319999999998</c:v>
                </c:pt>
                <c:pt idx="21">
                  <c:v>-72.685090000000002</c:v>
                </c:pt>
                <c:pt idx="22">
                  <c:v>-80.005319999999998</c:v>
                </c:pt>
                <c:pt idx="23">
                  <c:v>-122.0808</c:v>
                </c:pt>
                <c:pt idx="24">
                  <c:v>-80.005319999999998</c:v>
                </c:pt>
                <c:pt idx="25">
                  <c:v>-118.32674</c:v>
                </c:pt>
                <c:pt idx="26">
                  <c:v>-80.005319999999998</c:v>
                </c:pt>
                <c:pt idx="27">
                  <c:v>-86.586100000000002</c:v>
                </c:pt>
                <c:pt idx="28">
                  <c:v>-80.005319999999998</c:v>
                </c:pt>
                <c:pt idx="29">
                  <c:v>-94.578569999999999</c:v>
                </c:pt>
                <c:pt idx="30">
                  <c:v>-80.005319999999998</c:v>
                </c:pt>
                <c:pt idx="31">
                  <c:v>-97.727800000000002</c:v>
                </c:pt>
                <c:pt idx="32">
                  <c:v>-80.005319999999998</c:v>
                </c:pt>
                <c:pt idx="33">
                  <c:v>-105.08137000000001</c:v>
                </c:pt>
                <c:pt idx="34">
                  <c:v>-80.005319999999998</c:v>
                </c:pt>
                <c:pt idx="35">
                  <c:v>-99.507540000000006</c:v>
                </c:pt>
                <c:pt idx="36">
                  <c:v>-80.005319999999998</c:v>
                </c:pt>
                <c:pt idx="37">
                  <c:v>-99.507540000000006</c:v>
                </c:pt>
                <c:pt idx="38">
                  <c:v>-80.005319999999998</c:v>
                </c:pt>
                <c:pt idx="39">
                  <c:v>-84.458550000000002</c:v>
                </c:pt>
                <c:pt idx="40">
                  <c:v>-80.005319999999998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</c:numCache>
            </c:numRef>
          </c:xVal>
          <c:yVal>
            <c:numRef>
              <c:f>control!$D$22:$D$121</c:f>
              <c:numCache>
                <c:formatCode>#,##0.0000</c:formatCode>
                <c:ptCount val="100"/>
                <c:pt idx="0">
                  <c:v>35.955689999999997</c:v>
                </c:pt>
                <c:pt idx="1">
                  <c:v>42.978389999999997</c:v>
                </c:pt>
                <c:pt idx="2">
                  <c:v>35.955689999999997</c:v>
                </c:pt>
                <c:pt idx="3">
                  <c:v>42.277560000000001</c:v>
                </c:pt>
                <c:pt idx="4">
                  <c:v>35.955689999999997</c:v>
                </c:pt>
                <c:pt idx="5">
                  <c:v>47.610379999999999</c:v>
                </c:pt>
                <c:pt idx="6">
                  <c:v>35.955689999999997</c:v>
                </c:pt>
                <c:pt idx="7">
                  <c:v>27.96585</c:v>
                </c:pt>
                <c:pt idx="8">
                  <c:v>35.955689999999997</c:v>
                </c:pt>
                <c:pt idx="9">
                  <c:v>35.994030000000002</c:v>
                </c:pt>
                <c:pt idx="10">
                  <c:v>35.955689999999997</c:v>
                </c:pt>
                <c:pt idx="11">
                  <c:v>35.065350000000002</c:v>
                </c:pt>
                <c:pt idx="12">
                  <c:v>35.955689999999997</c:v>
                </c:pt>
                <c:pt idx="13">
                  <c:v>34.023899999999998</c:v>
                </c:pt>
                <c:pt idx="14">
                  <c:v>35.955689999999997</c:v>
                </c:pt>
                <c:pt idx="15">
                  <c:v>40.518720000000002</c:v>
                </c:pt>
                <c:pt idx="16">
                  <c:v>35.955689999999997</c:v>
                </c:pt>
                <c:pt idx="17">
                  <c:v>42.03725</c:v>
                </c:pt>
                <c:pt idx="18">
                  <c:v>35.955689999999997</c:v>
                </c:pt>
                <c:pt idx="19">
                  <c:v>42.963360000000002</c:v>
                </c:pt>
                <c:pt idx="20">
                  <c:v>35.955689999999997</c:v>
                </c:pt>
                <c:pt idx="21">
                  <c:v>41.763710000000003</c:v>
                </c:pt>
                <c:pt idx="22">
                  <c:v>35.955689999999997</c:v>
                </c:pt>
                <c:pt idx="23">
                  <c:v>37.668819999999997</c:v>
                </c:pt>
                <c:pt idx="24">
                  <c:v>35.955689999999997</c:v>
                </c:pt>
                <c:pt idx="25">
                  <c:v>34.09834</c:v>
                </c:pt>
                <c:pt idx="26">
                  <c:v>35.955689999999997</c:v>
                </c:pt>
                <c:pt idx="27">
                  <c:v>34.730370000000001</c:v>
                </c:pt>
                <c:pt idx="28">
                  <c:v>35.955689999999997</c:v>
                </c:pt>
                <c:pt idx="29">
                  <c:v>39.099730000000001</c:v>
                </c:pt>
                <c:pt idx="30">
                  <c:v>35.955689999999997</c:v>
                </c:pt>
                <c:pt idx="31">
                  <c:v>31.11712</c:v>
                </c:pt>
                <c:pt idx="32">
                  <c:v>35.955689999999997</c:v>
                </c:pt>
                <c:pt idx="33">
                  <c:v>39.704709999999999</c:v>
                </c:pt>
                <c:pt idx="34">
                  <c:v>35.955689999999997</c:v>
                </c:pt>
                <c:pt idx="35">
                  <c:v>27.506409999999999</c:v>
                </c:pt>
                <c:pt idx="36">
                  <c:v>35.955689999999997</c:v>
                </c:pt>
                <c:pt idx="37">
                  <c:v>27.506409999999999</c:v>
                </c:pt>
                <c:pt idx="38">
                  <c:v>35.955689999999997</c:v>
                </c:pt>
                <c:pt idx="39">
                  <c:v>38.049799999999998</c:v>
                </c:pt>
                <c:pt idx="40">
                  <c:v>35.955689999999997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DFF-4207-8AEC-FE3C50D205EE}"/>
            </c:ext>
          </c:extLst>
        </c:ser>
        <c:ser>
          <c:idx val="4"/>
          <c:order val="5"/>
          <c:tx>
            <c:v>Selected City 2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3"/>
            <c:spPr>
              <a:solidFill>
                <a:srgbClr val="002060"/>
              </a:solidFill>
              <a:ln w="9525">
                <a:noFill/>
              </a:ln>
              <a:effectLst/>
            </c:spPr>
          </c:marker>
          <c:xVal>
            <c:numRef>
              <c:f>control!$C$13</c:f>
              <c:numCache>
                <c:formatCode>#,##0.0000</c:formatCode>
                <c:ptCount val="1"/>
                <c:pt idx="0">
                  <c:v>-112.00105000000001</c:v>
                </c:pt>
              </c:numCache>
            </c:numRef>
          </c:xVal>
          <c:yVal>
            <c:numRef>
              <c:f>control!$C$12</c:f>
              <c:numCache>
                <c:formatCode>#,##0.0000</c:formatCode>
                <c:ptCount val="1"/>
                <c:pt idx="0">
                  <c:v>40.691609999999997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8-A071-4D2B-9C93-607E34498D24}"/>
            </c:ext>
          </c:extLst>
        </c:ser>
        <c:ser>
          <c:idx val="1"/>
          <c:order val="6"/>
          <c:tx>
            <c:v>Selected City 1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3"/>
            <c:spPr>
              <a:solidFill>
                <a:srgbClr val="C00000"/>
              </a:solidFill>
              <a:ln w="9525">
                <a:noFill/>
              </a:ln>
              <a:effectLst/>
            </c:spPr>
          </c:marker>
          <c:xVal>
            <c:numRef>
              <c:f>control!$C$8</c:f>
              <c:numCache>
                <c:formatCode>#,##0.0000</c:formatCode>
                <c:ptCount val="1"/>
                <c:pt idx="0">
                  <c:v>-80.005319999999998</c:v>
                </c:pt>
              </c:numCache>
            </c:numRef>
          </c:xVal>
          <c:yVal>
            <c:numRef>
              <c:f>control!$C$7</c:f>
              <c:numCache>
                <c:formatCode>#,##0.0000</c:formatCode>
                <c:ptCount val="1"/>
                <c:pt idx="0">
                  <c:v>35.955689999999997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DFF-4207-8AEC-FE3C50D20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7907104"/>
        <c:axId val="517905536"/>
      </c:scatterChart>
      <c:valAx>
        <c:axId val="517907104"/>
        <c:scaling>
          <c:orientation val="minMax"/>
          <c:max val="-66.954000000000008"/>
          <c:min val="-124.7343"/>
        </c:scaling>
        <c:delete val="0"/>
        <c:axPos val="b"/>
        <c:numFmt formatCode="#,##0.0000" sourceLinked="1"/>
        <c:majorTickMark val="none"/>
        <c:minorTickMark val="none"/>
        <c:tickLblPos val="none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noFill/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905536"/>
        <c:crosses val="autoZero"/>
        <c:crossBetween val="midCat"/>
      </c:valAx>
      <c:valAx>
        <c:axId val="517905536"/>
        <c:scaling>
          <c:orientation val="minMax"/>
          <c:max val="49.385599999999997"/>
          <c:min val="25.117400000000004"/>
        </c:scaling>
        <c:delete val="0"/>
        <c:axPos val="l"/>
        <c:numFmt formatCode="#,##0.0000" sourceLinked="1"/>
        <c:majorTickMark val="none"/>
        <c:minorTickMark val="none"/>
        <c:tickLblPos val="none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907104"/>
        <c:crosses val="autoZero"/>
        <c:crossBetween val="midCat"/>
      </c:valAx>
      <c:spPr>
        <a:noFill/>
        <a:ln w="6350">
          <a:noFill/>
        </a:ln>
        <a:effectLst/>
      </c:spPr>
    </c:plotArea>
    <c:plotVisOnly val="1"/>
    <c:dispBlanksAs val="gap"/>
    <c:showDLblsOverMax val="0"/>
  </c:chart>
  <c:spPr>
    <a:noFill/>
    <a:ln w="127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 checked="Checked" fmlaLink="control!$C$4" lockText="1"/>
</file>

<file path=xl/ctrlProps/ctrlProp2.xml><?xml version="1.0" encoding="utf-8"?>
<formControlPr xmlns="http://schemas.microsoft.com/office/spreadsheetml/2009/9/main" objectType="Drop" dropLines="30" dropStyle="combo" dx="22" fmlaLink="control!$C$5" fmlaRange="'geo data'!$D$5:$D$309" sel="119" val="114"/>
</file>

<file path=xl/ctrlProps/ctrlProp3.xml><?xml version="1.0" encoding="utf-8"?>
<formControlPr xmlns="http://schemas.microsoft.com/office/spreadsheetml/2009/9/main" objectType="Drop" dropLines="30" dropStyle="combo" dx="22" fmlaLink="control!$C$10" fmlaRange="'geo data'!$D$5:$D$309" sel="298" val="275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113341</xdr:colOff>
      <xdr:row>5</xdr:row>
      <xdr:rowOff>114300</xdr:rowOff>
    </xdr:from>
    <xdr:to>
      <xdr:col>8</xdr:col>
      <xdr:colOff>1043668</xdr:colOff>
      <xdr:row>34</xdr:row>
      <xdr:rowOff>59925</xdr:rowOff>
    </xdr:to>
    <xdr:grpSp>
      <xdr:nvGrpSpPr>
        <xdr:cNvPr id="130" name="USA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GrpSpPr/>
      </xdr:nvGrpSpPr>
      <xdr:grpSpPr>
        <a:xfrm>
          <a:off x="227641" y="1047750"/>
          <a:ext cx="9664752" cy="5470125"/>
          <a:chOff x="507084" y="1016000"/>
          <a:chExt cx="10326450" cy="4314893"/>
        </a:xfrm>
        <a:solidFill>
          <a:schemeClr val="bg1">
            <a:lumMod val="95000"/>
          </a:schemeClr>
        </a:solidFill>
      </xdr:grpSpPr>
      <xdr:sp macro="" textlink="">
        <xdr:nvSpPr>
          <xdr:cNvPr id="131" name="AL_1">
            <a:extLst>
              <a:ext uri="{FF2B5EF4-FFF2-40B4-BE49-F238E27FC236}">
                <a16:creationId xmlns:a16="http://schemas.microsoft.com/office/drawing/2014/main" id="{00000000-0008-0000-0000-000083000000}"/>
              </a:ext>
            </a:extLst>
          </xdr:cNvPr>
          <xdr:cNvSpPr/>
        </xdr:nvSpPr>
        <xdr:spPr>
          <a:xfrm>
            <a:off x="6986562" y="3572879"/>
            <a:ext cx="640847" cy="851457"/>
          </a:xfrm>
          <a:custGeom>
            <a:avLst/>
            <a:gdLst/>
            <a:ahLst/>
            <a:cxnLst/>
            <a:rect l="0" t="0" r="0" b="0"/>
            <a:pathLst>
              <a:path w="636267" h="851457">
                <a:moveTo>
                  <a:pt x="48443" y="1271"/>
                </a:moveTo>
                <a:lnTo>
                  <a:pt x="151439" y="0"/>
                </a:lnTo>
                <a:lnTo>
                  <a:pt x="221041" y="827"/>
                </a:lnTo>
                <a:lnTo>
                  <a:pt x="282283" y="2235"/>
                </a:lnTo>
                <a:lnTo>
                  <a:pt x="382859" y="2284"/>
                </a:lnTo>
                <a:lnTo>
                  <a:pt x="462079" y="2785"/>
                </a:lnTo>
                <a:lnTo>
                  <a:pt x="509666" y="3457"/>
                </a:lnTo>
                <a:lnTo>
                  <a:pt x="530215" y="104686"/>
                </a:lnTo>
                <a:lnTo>
                  <a:pt x="537432" y="139613"/>
                </a:lnTo>
                <a:lnTo>
                  <a:pt x="550872" y="207551"/>
                </a:lnTo>
                <a:lnTo>
                  <a:pt x="587231" y="389957"/>
                </a:lnTo>
                <a:lnTo>
                  <a:pt x="595055" y="395802"/>
                </a:lnTo>
                <a:lnTo>
                  <a:pt x="591499" y="399088"/>
                </a:lnTo>
                <a:lnTo>
                  <a:pt x="623286" y="458475"/>
                </a:lnTo>
                <a:lnTo>
                  <a:pt x="615854" y="475775"/>
                </a:lnTo>
                <a:lnTo>
                  <a:pt x="636266" y="487239"/>
                </a:lnTo>
                <a:lnTo>
                  <a:pt x="605867" y="510901"/>
                </a:lnTo>
                <a:lnTo>
                  <a:pt x="604808" y="539051"/>
                </a:lnTo>
                <a:lnTo>
                  <a:pt x="592999" y="553626"/>
                </a:lnTo>
                <a:lnTo>
                  <a:pt x="594979" y="588550"/>
                </a:lnTo>
                <a:lnTo>
                  <a:pt x="609248" y="615305"/>
                </a:lnTo>
                <a:lnTo>
                  <a:pt x="597897" y="678106"/>
                </a:lnTo>
                <a:lnTo>
                  <a:pt x="616702" y="711710"/>
                </a:lnTo>
                <a:lnTo>
                  <a:pt x="550104" y="712034"/>
                </a:lnTo>
                <a:lnTo>
                  <a:pt x="474046" y="713060"/>
                </a:lnTo>
                <a:lnTo>
                  <a:pt x="433240" y="713100"/>
                </a:lnTo>
                <a:lnTo>
                  <a:pt x="362209" y="713096"/>
                </a:lnTo>
                <a:lnTo>
                  <a:pt x="302257" y="712083"/>
                </a:lnTo>
                <a:lnTo>
                  <a:pt x="232783" y="711946"/>
                </a:lnTo>
                <a:lnTo>
                  <a:pt x="154831" y="712021"/>
                </a:lnTo>
                <a:lnTo>
                  <a:pt x="148428" y="735725"/>
                </a:lnTo>
                <a:lnTo>
                  <a:pt x="189157" y="769886"/>
                </a:lnTo>
                <a:lnTo>
                  <a:pt x="184336" y="803241"/>
                </a:lnTo>
                <a:lnTo>
                  <a:pt x="191312" y="811330"/>
                </a:lnTo>
                <a:lnTo>
                  <a:pt x="174853" y="829363"/>
                </a:lnTo>
                <a:lnTo>
                  <a:pt x="173381" y="824415"/>
                </a:lnTo>
                <a:lnTo>
                  <a:pt x="171750" y="829635"/>
                </a:lnTo>
                <a:lnTo>
                  <a:pt x="170099" y="825583"/>
                </a:lnTo>
                <a:lnTo>
                  <a:pt x="158560" y="835698"/>
                </a:lnTo>
                <a:lnTo>
                  <a:pt x="154377" y="825410"/>
                </a:lnTo>
                <a:lnTo>
                  <a:pt x="152176" y="836575"/>
                </a:lnTo>
                <a:lnTo>
                  <a:pt x="169942" y="835590"/>
                </a:lnTo>
                <a:lnTo>
                  <a:pt x="145630" y="845998"/>
                </a:lnTo>
                <a:lnTo>
                  <a:pt x="78517" y="851456"/>
                </a:lnTo>
                <a:lnTo>
                  <a:pt x="128690" y="838455"/>
                </a:lnTo>
                <a:lnTo>
                  <a:pt x="129703" y="843243"/>
                </a:lnTo>
                <a:lnTo>
                  <a:pt x="130076" y="836812"/>
                </a:lnTo>
                <a:lnTo>
                  <a:pt x="112275" y="824007"/>
                </a:lnTo>
                <a:lnTo>
                  <a:pt x="112997" y="816271"/>
                </a:lnTo>
                <a:lnTo>
                  <a:pt x="111688" y="822631"/>
                </a:lnTo>
                <a:lnTo>
                  <a:pt x="94607" y="804224"/>
                </a:lnTo>
                <a:lnTo>
                  <a:pt x="100638" y="793087"/>
                </a:lnTo>
                <a:lnTo>
                  <a:pt x="95628" y="771040"/>
                </a:lnTo>
                <a:lnTo>
                  <a:pt x="77231" y="767548"/>
                </a:lnTo>
                <a:lnTo>
                  <a:pt x="67907" y="788654"/>
                </a:lnTo>
                <a:lnTo>
                  <a:pt x="65576" y="780476"/>
                </a:lnTo>
                <a:lnTo>
                  <a:pt x="59929" y="786169"/>
                </a:lnTo>
                <a:lnTo>
                  <a:pt x="68716" y="791406"/>
                </a:lnTo>
                <a:lnTo>
                  <a:pt x="59018" y="834896"/>
                </a:lnTo>
                <a:lnTo>
                  <a:pt x="59928" y="828619"/>
                </a:lnTo>
                <a:lnTo>
                  <a:pt x="48925" y="833585"/>
                </a:lnTo>
                <a:lnTo>
                  <a:pt x="50917" y="825176"/>
                </a:lnTo>
                <a:lnTo>
                  <a:pt x="12962" y="821017"/>
                </a:lnTo>
                <a:lnTo>
                  <a:pt x="11005" y="764842"/>
                </a:lnTo>
                <a:lnTo>
                  <a:pt x="6981" y="685535"/>
                </a:lnTo>
                <a:lnTo>
                  <a:pt x="3792" y="633139"/>
                </a:lnTo>
                <a:lnTo>
                  <a:pt x="0" y="552073"/>
                </a:lnTo>
                <a:lnTo>
                  <a:pt x="8155" y="487696"/>
                </a:lnTo>
                <a:lnTo>
                  <a:pt x="20656" y="383178"/>
                </a:lnTo>
                <a:lnTo>
                  <a:pt x="30390" y="303232"/>
                </a:lnTo>
                <a:lnTo>
                  <a:pt x="43334" y="196671"/>
                </a:lnTo>
                <a:lnTo>
                  <a:pt x="56634" y="91898"/>
                </a:lnTo>
                <a:close/>
              </a:path>
            </a:pathLst>
          </a:custGeom>
          <a:grpFill/>
          <a:ln w="3175"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sp macro="" textlink="">
        <xdr:nvSpPr>
          <xdr:cNvPr id="132" name="AR_1">
            <a:extLst>
              <a:ext uri="{FF2B5EF4-FFF2-40B4-BE49-F238E27FC236}">
                <a16:creationId xmlns:a16="http://schemas.microsoft.com/office/drawing/2014/main" id="{00000000-0008-0000-0000-000084000000}"/>
              </a:ext>
            </a:extLst>
          </xdr:cNvPr>
          <xdr:cNvSpPr/>
        </xdr:nvSpPr>
        <xdr:spPr>
          <a:xfrm>
            <a:off x="5889202" y="3307135"/>
            <a:ext cx="876016" cy="621424"/>
          </a:xfrm>
          <a:custGeom>
            <a:avLst/>
            <a:gdLst/>
            <a:ahLst/>
            <a:cxnLst/>
            <a:rect l="0" t="0" r="0" b="0"/>
            <a:pathLst>
              <a:path w="871437" h="621424">
                <a:moveTo>
                  <a:pt x="0" y="219"/>
                </a:moveTo>
                <a:lnTo>
                  <a:pt x="80549" y="0"/>
                </a:lnTo>
                <a:lnTo>
                  <a:pt x="126420" y="234"/>
                </a:lnTo>
                <a:lnTo>
                  <a:pt x="175784" y="341"/>
                </a:lnTo>
                <a:lnTo>
                  <a:pt x="222757" y="488"/>
                </a:lnTo>
                <a:lnTo>
                  <a:pt x="298885" y="403"/>
                </a:lnTo>
                <a:lnTo>
                  <a:pt x="351544" y="457"/>
                </a:lnTo>
                <a:lnTo>
                  <a:pt x="419991" y="550"/>
                </a:lnTo>
                <a:lnTo>
                  <a:pt x="459986" y="478"/>
                </a:lnTo>
                <a:lnTo>
                  <a:pt x="508530" y="199"/>
                </a:lnTo>
                <a:lnTo>
                  <a:pt x="556158" y="349"/>
                </a:lnTo>
                <a:lnTo>
                  <a:pt x="604242" y="370"/>
                </a:lnTo>
                <a:lnTo>
                  <a:pt x="651923" y="487"/>
                </a:lnTo>
                <a:lnTo>
                  <a:pt x="747246" y="522"/>
                </a:lnTo>
                <a:lnTo>
                  <a:pt x="793803" y="587"/>
                </a:lnTo>
                <a:lnTo>
                  <a:pt x="809083" y="33789"/>
                </a:lnTo>
                <a:lnTo>
                  <a:pt x="754019" y="89701"/>
                </a:lnTo>
                <a:lnTo>
                  <a:pt x="871436" y="88559"/>
                </a:lnTo>
                <a:lnTo>
                  <a:pt x="846795" y="153122"/>
                </a:lnTo>
                <a:lnTo>
                  <a:pt x="789131" y="197967"/>
                </a:lnTo>
                <a:lnTo>
                  <a:pt x="809103" y="241357"/>
                </a:lnTo>
                <a:lnTo>
                  <a:pt x="766031" y="267232"/>
                </a:lnTo>
                <a:lnTo>
                  <a:pt x="734831" y="287768"/>
                </a:lnTo>
                <a:lnTo>
                  <a:pt x="699113" y="387790"/>
                </a:lnTo>
                <a:lnTo>
                  <a:pt x="654612" y="402971"/>
                </a:lnTo>
                <a:lnTo>
                  <a:pt x="677343" y="412982"/>
                </a:lnTo>
                <a:lnTo>
                  <a:pt x="627632" y="443753"/>
                </a:lnTo>
                <a:lnTo>
                  <a:pt x="636165" y="502999"/>
                </a:lnTo>
                <a:lnTo>
                  <a:pt x="606939" y="495477"/>
                </a:lnTo>
                <a:lnTo>
                  <a:pt x="606210" y="549994"/>
                </a:lnTo>
                <a:lnTo>
                  <a:pt x="633144" y="546250"/>
                </a:lnTo>
                <a:lnTo>
                  <a:pt x="614301" y="621423"/>
                </a:lnTo>
                <a:lnTo>
                  <a:pt x="561390" y="621182"/>
                </a:lnTo>
                <a:lnTo>
                  <a:pt x="524721" y="620908"/>
                </a:lnTo>
                <a:lnTo>
                  <a:pt x="482021" y="620803"/>
                </a:lnTo>
                <a:lnTo>
                  <a:pt x="439611" y="620570"/>
                </a:lnTo>
                <a:lnTo>
                  <a:pt x="396801" y="620039"/>
                </a:lnTo>
                <a:lnTo>
                  <a:pt x="354298" y="619804"/>
                </a:lnTo>
                <a:lnTo>
                  <a:pt x="312253" y="619332"/>
                </a:lnTo>
                <a:lnTo>
                  <a:pt x="270532" y="619140"/>
                </a:lnTo>
                <a:lnTo>
                  <a:pt x="228473" y="618885"/>
                </a:lnTo>
                <a:lnTo>
                  <a:pt x="142874" y="618583"/>
                </a:lnTo>
                <a:lnTo>
                  <a:pt x="101796" y="618566"/>
                </a:lnTo>
                <a:lnTo>
                  <a:pt x="101977" y="576054"/>
                </a:lnTo>
                <a:lnTo>
                  <a:pt x="102000" y="524356"/>
                </a:lnTo>
                <a:lnTo>
                  <a:pt x="23444" y="508238"/>
                </a:lnTo>
                <a:lnTo>
                  <a:pt x="26025" y="410695"/>
                </a:lnTo>
                <a:lnTo>
                  <a:pt x="27453" y="354379"/>
                </a:lnTo>
                <a:lnTo>
                  <a:pt x="28907" y="308826"/>
                </a:lnTo>
                <a:lnTo>
                  <a:pt x="32599" y="192928"/>
                </a:lnTo>
                <a:lnTo>
                  <a:pt x="21954" y="131614"/>
                </a:lnTo>
                <a:lnTo>
                  <a:pt x="15004" y="87173"/>
                </a:lnTo>
                <a:lnTo>
                  <a:pt x="7120" y="40816"/>
                </a:lnTo>
                <a:close/>
              </a:path>
            </a:pathLst>
          </a:custGeom>
          <a:grpFill/>
          <a:ln w="3175"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sp macro="" textlink="">
        <xdr:nvSpPr>
          <xdr:cNvPr id="133" name="AZ_1">
            <a:extLst>
              <a:ext uri="{FF2B5EF4-FFF2-40B4-BE49-F238E27FC236}">
                <a16:creationId xmlns:a16="http://schemas.microsoft.com/office/drawing/2014/main" id="{00000000-0008-0000-0000-000085000000}"/>
              </a:ext>
            </a:extLst>
          </xdr:cNvPr>
          <xdr:cNvSpPr/>
        </xdr:nvSpPr>
        <xdr:spPr>
          <a:xfrm>
            <a:off x="2280171" y="3217401"/>
            <a:ext cx="1030222" cy="1009036"/>
          </a:xfrm>
          <a:custGeom>
            <a:avLst/>
            <a:gdLst/>
            <a:ahLst/>
            <a:cxnLst/>
            <a:rect l="0" t="0" r="0" b="0"/>
            <a:pathLst>
              <a:path w="1025643" h="1009036">
                <a:moveTo>
                  <a:pt x="1025642" y="1006"/>
                </a:moveTo>
                <a:lnTo>
                  <a:pt x="1025624" y="57544"/>
                </a:lnTo>
                <a:lnTo>
                  <a:pt x="1025593" y="175573"/>
                </a:lnTo>
                <a:lnTo>
                  <a:pt x="1025493" y="238362"/>
                </a:lnTo>
                <a:lnTo>
                  <a:pt x="1025518" y="293580"/>
                </a:lnTo>
                <a:lnTo>
                  <a:pt x="1025472" y="363276"/>
                </a:lnTo>
                <a:lnTo>
                  <a:pt x="1025475" y="428956"/>
                </a:lnTo>
                <a:lnTo>
                  <a:pt x="1025307" y="509462"/>
                </a:lnTo>
                <a:lnTo>
                  <a:pt x="1025323" y="566130"/>
                </a:lnTo>
                <a:lnTo>
                  <a:pt x="1025308" y="603684"/>
                </a:lnTo>
                <a:lnTo>
                  <a:pt x="1025320" y="669616"/>
                </a:lnTo>
                <a:lnTo>
                  <a:pt x="1025186" y="750858"/>
                </a:lnTo>
                <a:lnTo>
                  <a:pt x="1025114" y="821032"/>
                </a:lnTo>
                <a:lnTo>
                  <a:pt x="1024972" y="897012"/>
                </a:lnTo>
                <a:lnTo>
                  <a:pt x="1024770" y="965907"/>
                </a:lnTo>
                <a:lnTo>
                  <a:pt x="1024737" y="1008550"/>
                </a:lnTo>
                <a:lnTo>
                  <a:pt x="962130" y="1008536"/>
                </a:lnTo>
                <a:lnTo>
                  <a:pt x="829888" y="1008331"/>
                </a:lnTo>
                <a:lnTo>
                  <a:pt x="768918" y="1008385"/>
                </a:lnTo>
                <a:lnTo>
                  <a:pt x="715091" y="1008621"/>
                </a:lnTo>
                <a:lnTo>
                  <a:pt x="665077" y="1009035"/>
                </a:lnTo>
                <a:lnTo>
                  <a:pt x="568066" y="977789"/>
                </a:lnTo>
                <a:lnTo>
                  <a:pt x="460489" y="943803"/>
                </a:lnTo>
                <a:lnTo>
                  <a:pt x="392680" y="922561"/>
                </a:lnTo>
                <a:lnTo>
                  <a:pt x="332667" y="904243"/>
                </a:lnTo>
                <a:lnTo>
                  <a:pt x="247664" y="877894"/>
                </a:lnTo>
                <a:lnTo>
                  <a:pt x="165341" y="852268"/>
                </a:lnTo>
                <a:lnTo>
                  <a:pt x="83113" y="826978"/>
                </a:lnTo>
                <a:lnTo>
                  <a:pt x="45103" y="815403"/>
                </a:lnTo>
                <a:lnTo>
                  <a:pt x="0" y="801805"/>
                </a:lnTo>
                <a:lnTo>
                  <a:pt x="16748" y="762094"/>
                </a:lnTo>
                <a:lnTo>
                  <a:pt x="61767" y="739311"/>
                </a:lnTo>
                <a:lnTo>
                  <a:pt x="19308" y="695721"/>
                </a:lnTo>
                <a:lnTo>
                  <a:pt x="15852" y="640028"/>
                </a:lnTo>
                <a:lnTo>
                  <a:pt x="51334" y="612772"/>
                </a:lnTo>
                <a:lnTo>
                  <a:pt x="49873" y="546324"/>
                </a:lnTo>
                <a:lnTo>
                  <a:pt x="121598" y="486653"/>
                </a:lnTo>
                <a:lnTo>
                  <a:pt x="76189" y="451676"/>
                </a:lnTo>
                <a:lnTo>
                  <a:pt x="60918" y="407000"/>
                </a:lnTo>
                <a:lnTo>
                  <a:pt x="32097" y="355993"/>
                </a:lnTo>
                <a:lnTo>
                  <a:pt x="24029" y="264794"/>
                </a:lnTo>
                <a:lnTo>
                  <a:pt x="26791" y="201339"/>
                </a:lnTo>
                <a:lnTo>
                  <a:pt x="10736" y="162229"/>
                </a:lnTo>
                <a:lnTo>
                  <a:pt x="103060" y="176090"/>
                </a:lnTo>
                <a:lnTo>
                  <a:pt x="135972" y="143874"/>
                </a:lnTo>
                <a:lnTo>
                  <a:pt x="136092" y="91652"/>
                </a:lnTo>
                <a:lnTo>
                  <a:pt x="135562" y="764"/>
                </a:lnTo>
                <a:lnTo>
                  <a:pt x="210844" y="473"/>
                </a:lnTo>
                <a:lnTo>
                  <a:pt x="249271" y="473"/>
                </a:lnTo>
                <a:lnTo>
                  <a:pt x="367816" y="171"/>
                </a:lnTo>
                <a:lnTo>
                  <a:pt x="435849" y="182"/>
                </a:lnTo>
                <a:lnTo>
                  <a:pt x="494353" y="329"/>
                </a:lnTo>
                <a:lnTo>
                  <a:pt x="555522" y="187"/>
                </a:lnTo>
                <a:lnTo>
                  <a:pt x="616897" y="0"/>
                </a:lnTo>
                <a:lnTo>
                  <a:pt x="770699" y="63"/>
                </a:lnTo>
                <a:lnTo>
                  <a:pt x="855625" y="901"/>
                </a:lnTo>
                <a:lnTo>
                  <a:pt x="941092" y="984"/>
                </a:lnTo>
                <a:close/>
              </a:path>
            </a:pathLst>
          </a:custGeom>
          <a:grpFill/>
          <a:ln w="3175"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sp macro="" textlink="">
        <xdr:nvSpPr>
          <xdr:cNvPr id="134" name="CA_1">
            <a:extLst>
              <a:ext uri="{FF2B5EF4-FFF2-40B4-BE49-F238E27FC236}">
                <a16:creationId xmlns:a16="http://schemas.microsoft.com/office/drawing/2014/main" id="{00000000-0008-0000-0000-000086000000}"/>
              </a:ext>
            </a:extLst>
          </xdr:cNvPr>
          <xdr:cNvSpPr/>
        </xdr:nvSpPr>
        <xdr:spPr>
          <a:xfrm>
            <a:off x="564525" y="2327416"/>
            <a:ext cx="1837245" cy="1685439"/>
          </a:xfrm>
          <a:custGeom>
            <a:avLst/>
            <a:gdLst/>
            <a:ahLst/>
            <a:cxnLst/>
            <a:rect l="0" t="0" r="0" b="0"/>
            <a:pathLst>
              <a:path w="1828086" h="1685439">
                <a:moveTo>
                  <a:pt x="784254" y="2580"/>
                </a:moveTo>
                <a:lnTo>
                  <a:pt x="784591" y="56773"/>
                </a:lnTo>
                <a:lnTo>
                  <a:pt x="784563" y="129565"/>
                </a:lnTo>
                <a:lnTo>
                  <a:pt x="784326" y="191442"/>
                </a:lnTo>
                <a:lnTo>
                  <a:pt x="785100" y="279990"/>
                </a:lnTo>
                <a:lnTo>
                  <a:pt x="784869" y="347097"/>
                </a:lnTo>
                <a:lnTo>
                  <a:pt x="783919" y="403802"/>
                </a:lnTo>
                <a:lnTo>
                  <a:pt x="783358" y="484022"/>
                </a:lnTo>
                <a:lnTo>
                  <a:pt x="784140" y="535053"/>
                </a:lnTo>
                <a:lnTo>
                  <a:pt x="822131" y="561083"/>
                </a:lnTo>
                <a:lnTo>
                  <a:pt x="882246" y="602788"/>
                </a:lnTo>
                <a:lnTo>
                  <a:pt x="934770" y="639566"/>
                </a:lnTo>
                <a:lnTo>
                  <a:pt x="987154" y="676560"/>
                </a:lnTo>
                <a:lnTo>
                  <a:pt x="1069790" y="735592"/>
                </a:lnTo>
                <a:lnTo>
                  <a:pt x="1120515" y="772280"/>
                </a:lnTo>
                <a:lnTo>
                  <a:pt x="1169128" y="807979"/>
                </a:lnTo>
                <a:lnTo>
                  <a:pt x="1203673" y="833062"/>
                </a:lnTo>
                <a:lnTo>
                  <a:pt x="1288559" y="896113"/>
                </a:lnTo>
                <a:lnTo>
                  <a:pt x="1338932" y="933995"/>
                </a:lnTo>
                <a:lnTo>
                  <a:pt x="1378460" y="963864"/>
                </a:lnTo>
                <a:lnTo>
                  <a:pt x="1442981" y="1013046"/>
                </a:lnTo>
                <a:lnTo>
                  <a:pt x="1484410" y="1045190"/>
                </a:lnTo>
                <a:lnTo>
                  <a:pt x="1514179" y="1068274"/>
                </a:lnTo>
                <a:lnTo>
                  <a:pt x="1558098" y="1102142"/>
                </a:lnTo>
                <a:lnTo>
                  <a:pt x="1597423" y="1133008"/>
                </a:lnTo>
                <a:lnTo>
                  <a:pt x="1645514" y="1171065"/>
                </a:lnTo>
                <a:lnTo>
                  <a:pt x="1684822" y="1202442"/>
                </a:lnTo>
                <a:lnTo>
                  <a:pt x="1738584" y="1245978"/>
                </a:lnTo>
                <a:lnTo>
                  <a:pt x="1767405" y="1296985"/>
                </a:lnTo>
                <a:lnTo>
                  <a:pt x="1782676" y="1341661"/>
                </a:lnTo>
                <a:lnTo>
                  <a:pt x="1828085" y="1376638"/>
                </a:lnTo>
                <a:lnTo>
                  <a:pt x="1756360" y="1436309"/>
                </a:lnTo>
                <a:lnTo>
                  <a:pt x="1757821" y="1502757"/>
                </a:lnTo>
                <a:lnTo>
                  <a:pt x="1722339" y="1530013"/>
                </a:lnTo>
                <a:lnTo>
                  <a:pt x="1725795" y="1585706"/>
                </a:lnTo>
                <a:lnTo>
                  <a:pt x="1768254" y="1629296"/>
                </a:lnTo>
                <a:lnTo>
                  <a:pt x="1723235" y="1652079"/>
                </a:lnTo>
                <a:lnTo>
                  <a:pt x="1661482" y="1656303"/>
                </a:lnTo>
                <a:lnTo>
                  <a:pt x="1588089" y="1661595"/>
                </a:lnTo>
                <a:lnTo>
                  <a:pt x="1531866" y="1665841"/>
                </a:lnTo>
                <a:lnTo>
                  <a:pt x="1494143" y="1668778"/>
                </a:lnTo>
                <a:lnTo>
                  <a:pt x="1446139" y="1672626"/>
                </a:lnTo>
                <a:lnTo>
                  <a:pt x="1372732" y="1678696"/>
                </a:lnTo>
                <a:lnTo>
                  <a:pt x="1330909" y="1682242"/>
                </a:lnTo>
                <a:lnTo>
                  <a:pt x="1295408" y="1685438"/>
                </a:lnTo>
                <a:lnTo>
                  <a:pt x="1292891" y="1669182"/>
                </a:lnTo>
                <a:lnTo>
                  <a:pt x="1284874" y="1658568"/>
                </a:lnTo>
                <a:lnTo>
                  <a:pt x="1277894" y="1658589"/>
                </a:lnTo>
                <a:lnTo>
                  <a:pt x="1278210" y="1654303"/>
                </a:lnTo>
                <a:lnTo>
                  <a:pt x="1282611" y="1653015"/>
                </a:lnTo>
                <a:lnTo>
                  <a:pt x="1288772" y="1657757"/>
                </a:lnTo>
                <a:lnTo>
                  <a:pt x="1288027" y="1660009"/>
                </a:lnTo>
                <a:lnTo>
                  <a:pt x="1290066" y="1659889"/>
                </a:lnTo>
                <a:lnTo>
                  <a:pt x="1288985" y="1660434"/>
                </a:lnTo>
                <a:lnTo>
                  <a:pt x="1297600" y="1673574"/>
                </a:lnTo>
                <a:lnTo>
                  <a:pt x="1300195" y="1670955"/>
                </a:lnTo>
                <a:lnTo>
                  <a:pt x="1296530" y="1660834"/>
                </a:lnTo>
                <a:lnTo>
                  <a:pt x="1286373" y="1653658"/>
                </a:lnTo>
                <a:lnTo>
                  <a:pt x="1286724" y="1651559"/>
                </a:lnTo>
                <a:lnTo>
                  <a:pt x="1279475" y="1650845"/>
                </a:lnTo>
                <a:lnTo>
                  <a:pt x="1275314" y="1653921"/>
                </a:lnTo>
                <a:lnTo>
                  <a:pt x="1274901" y="1661689"/>
                </a:lnTo>
                <a:lnTo>
                  <a:pt x="1271718" y="1650934"/>
                </a:lnTo>
                <a:lnTo>
                  <a:pt x="1273034" y="1645534"/>
                </a:lnTo>
                <a:lnTo>
                  <a:pt x="1276073" y="1644380"/>
                </a:lnTo>
                <a:lnTo>
                  <a:pt x="1274934" y="1643466"/>
                </a:lnTo>
                <a:lnTo>
                  <a:pt x="1279868" y="1643888"/>
                </a:lnTo>
                <a:lnTo>
                  <a:pt x="1280499" y="1638879"/>
                </a:lnTo>
                <a:lnTo>
                  <a:pt x="1272804" y="1639860"/>
                </a:lnTo>
                <a:lnTo>
                  <a:pt x="1272565" y="1644957"/>
                </a:lnTo>
                <a:lnTo>
                  <a:pt x="1267641" y="1630285"/>
                </a:lnTo>
                <a:lnTo>
                  <a:pt x="1273057" y="1624156"/>
                </a:lnTo>
                <a:lnTo>
                  <a:pt x="1266890" y="1598047"/>
                </a:lnTo>
                <a:lnTo>
                  <a:pt x="1257054" y="1576975"/>
                </a:lnTo>
                <a:lnTo>
                  <a:pt x="1246295" y="1563907"/>
                </a:lnTo>
                <a:lnTo>
                  <a:pt x="1247174" y="1563761"/>
                </a:lnTo>
                <a:lnTo>
                  <a:pt x="1233240" y="1547973"/>
                </a:lnTo>
                <a:lnTo>
                  <a:pt x="1211822" y="1533204"/>
                </a:lnTo>
                <a:lnTo>
                  <a:pt x="1201028" y="1522349"/>
                </a:lnTo>
                <a:lnTo>
                  <a:pt x="1190515" y="1520081"/>
                </a:lnTo>
                <a:lnTo>
                  <a:pt x="1177818" y="1505569"/>
                </a:lnTo>
                <a:lnTo>
                  <a:pt x="1159456" y="1493416"/>
                </a:lnTo>
                <a:lnTo>
                  <a:pt x="1156624" y="1492973"/>
                </a:lnTo>
                <a:lnTo>
                  <a:pt x="1158592" y="1492595"/>
                </a:lnTo>
                <a:lnTo>
                  <a:pt x="1162043" y="1486903"/>
                </a:lnTo>
                <a:lnTo>
                  <a:pt x="1159208" y="1486539"/>
                </a:lnTo>
                <a:lnTo>
                  <a:pt x="1155939" y="1492882"/>
                </a:lnTo>
                <a:lnTo>
                  <a:pt x="1152728" y="1491706"/>
                </a:lnTo>
                <a:lnTo>
                  <a:pt x="1152788" y="1493566"/>
                </a:lnTo>
                <a:lnTo>
                  <a:pt x="1160870" y="1496186"/>
                </a:lnTo>
                <a:lnTo>
                  <a:pt x="1153162" y="1494461"/>
                </a:lnTo>
                <a:lnTo>
                  <a:pt x="1137667" y="1484632"/>
                </a:lnTo>
                <a:lnTo>
                  <a:pt x="1123291" y="1471271"/>
                </a:lnTo>
                <a:lnTo>
                  <a:pt x="1130095" y="1474994"/>
                </a:lnTo>
                <a:lnTo>
                  <a:pt x="1126834" y="1470829"/>
                </a:lnTo>
                <a:lnTo>
                  <a:pt x="1119586" y="1469770"/>
                </a:lnTo>
                <a:lnTo>
                  <a:pt x="1120799" y="1467845"/>
                </a:lnTo>
                <a:lnTo>
                  <a:pt x="1116532" y="1464802"/>
                </a:lnTo>
                <a:lnTo>
                  <a:pt x="1118908" y="1469277"/>
                </a:lnTo>
                <a:lnTo>
                  <a:pt x="1103537" y="1466512"/>
                </a:lnTo>
                <a:lnTo>
                  <a:pt x="1105967" y="1467914"/>
                </a:lnTo>
                <a:lnTo>
                  <a:pt x="1106905" y="1470593"/>
                </a:lnTo>
                <a:lnTo>
                  <a:pt x="1103666" y="1470556"/>
                </a:lnTo>
                <a:lnTo>
                  <a:pt x="1105656" y="1468961"/>
                </a:lnTo>
                <a:lnTo>
                  <a:pt x="1102219" y="1469003"/>
                </a:lnTo>
                <a:lnTo>
                  <a:pt x="1103083" y="1470226"/>
                </a:lnTo>
                <a:lnTo>
                  <a:pt x="1101527" y="1469319"/>
                </a:lnTo>
                <a:lnTo>
                  <a:pt x="1103034" y="1467233"/>
                </a:lnTo>
                <a:lnTo>
                  <a:pt x="1100798" y="1465834"/>
                </a:lnTo>
                <a:lnTo>
                  <a:pt x="1102688" y="1464319"/>
                </a:lnTo>
                <a:lnTo>
                  <a:pt x="1100911" y="1464946"/>
                </a:lnTo>
                <a:lnTo>
                  <a:pt x="1102504" y="1463670"/>
                </a:lnTo>
                <a:lnTo>
                  <a:pt x="1095690" y="1465940"/>
                </a:lnTo>
                <a:lnTo>
                  <a:pt x="1096605" y="1463928"/>
                </a:lnTo>
                <a:lnTo>
                  <a:pt x="1092511" y="1468008"/>
                </a:lnTo>
                <a:lnTo>
                  <a:pt x="1092636" y="1466392"/>
                </a:lnTo>
                <a:lnTo>
                  <a:pt x="1091733" y="1467595"/>
                </a:lnTo>
                <a:lnTo>
                  <a:pt x="1090498" y="1464914"/>
                </a:lnTo>
                <a:lnTo>
                  <a:pt x="1088782" y="1467887"/>
                </a:lnTo>
                <a:lnTo>
                  <a:pt x="1091139" y="1467912"/>
                </a:lnTo>
                <a:lnTo>
                  <a:pt x="1091635" y="1473901"/>
                </a:lnTo>
                <a:lnTo>
                  <a:pt x="1090570" y="1473000"/>
                </a:lnTo>
                <a:lnTo>
                  <a:pt x="1091030" y="1474865"/>
                </a:lnTo>
                <a:lnTo>
                  <a:pt x="1089976" y="1473237"/>
                </a:lnTo>
                <a:lnTo>
                  <a:pt x="1088845" y="1476539"/>
                </a:lnTo>
                <a:lnTo>
                  <a:pt x="1075685" y="1470422"/>
                </a:lnTo>
                <a:lnTo>
                  <a:pt x="1067049" y="1470177"/>
                </a:lnTo>
                <a:lnTo>
                  <a:pt x="1064086" y="1464167"/>
                </a:lnTo>
                <a:lnTo>
                  <a:pt x="1070254" y="1458727"/>
                </a:lnTo>
                <a:lnTo>
                  <a:pt x="1070703" y="1454851"/>
                </a:lnTo>
                <a:lnTo>
                  <a:pt x="1057676" y="1429024"/>
                </a:lnTo>
                <a:lnTo>
                  <a:pt x="1044716" y="1417920"/>
                </a:lnTo>
                <a:lnTo>
                  <a:pt x="1020085" y="1417487"/>
                </a:lnTo>
                <a:lnTo>
                  <a:pt x="999550" y="1421149"/>
                </a:lnTo>
                <a:lnTo>
                  <a:pt x="996470" y="1424202"/>
                </a:lnTo>
                <a:lnTo>
                  <a:pt x="987852" y="1418091"/>
                </a:lnTo>
                <a:lnTo>
                  <a:pt x="973572" y="1416480"/>
                </a:lnTo>
                <a:lnTo>
                  <a:pt x="950846" y="1409028"/>
                </a:lnTo>
                <a:lnTo>
                  <a:pt x="946125" y="1406424"/>
                </a:lnTo>
                <a:lnTo>
                  <a:pt x="947799" y="1407077"/>
                </a:lnTo>
                <a:lnTo>
                  <a:pt x="939631" y="1403816"/>
                </a:lnTo>
                <a:lnTo>
                  <a:pt x="937453" y="1405022"/>
                </a:lnTo>
                <a:lnTo>
                  <a:pt x="945337" y="1406422"/>
                </a:lnTo>
                <a:lnTo>
                  <a:pt x="938730" y="1406157"/>
                </a:lnTo>
                <a:lnTo>
                  <a:pt x="924558" y="1398198"/>
                </a:lnTo>
                <a:lnTo>
                  <a:pt x="925941" y="1397717"/>
                </a:lnTo>
                <a:lnTo>
                  <a:pt x="923769" y="1398197"/>
                </a:lnTo>
                <a:lnTo>
                  <a:pt x="922499" y="1394234"/>
                </a:lnTo>
                <a:lnTo>
                  <a:pt x="921409" y="1395605"/>
                </a:lnTo>
                <a:lnTo>
                  <a:pt x="914348" y="1379671"/>
                </a:lnTo>
                <a:lnTo>
                  <a:pt x="915729" y="1380967"/>
                </a:lnTo>
                <a:lnTo>
                  <a:pt x="911985" y="1376112"/>
                </a:lnTo>
                <a:lnTo>
                  <a:pt x="892031" y="1367682"/>
                </a:lnTo>
                <a:lnTo>
                  <a:pt x="880165" y="1358142"/>
                </a:lnTo>
                <a:lnTo>
                  <a:pt x="862047" y="1350712"/>
                </a:lnTo>
                <a:lnTo>
                  <a:pt x="841939" y="1350087"/>
                </a:lnTo>
                <a:lnTo>
                  <a:pt x="832742" y="1353737"/>
                </a:lnTo>
                <a:lnTo>
                  <a:pt x="822134" y="1349883"/>
                </a:lnTo>
                <a:lnTo>
                  <a:pt x="811743" y="1352012"/>
                </a:lnTo>
                <a:lnTo>
                  <a:pt x="782866" y="1342344"/>
                </a:lnTo>
                <a:lnTo>
                  <a:pt x="731613" y="1340207"/>
                </a:lnTo>
                <a:lnTo>
                  <a:pt x="700340" y="1343918"/>
                </a:lnTo>
                <a:lnTo>
                  <a:pt x="691633" y="1329776"/>
                </a:lnTo>
                <a:lnTo>
                  <a:pt x="681249" y="1324942"/>
                </a:lnTo>
                <a:lnTo>
                  <a:pt x="673119" y="1325261"/>
                </a:lnTo>
                <a:lnTo>
                  <a:pt x="668396" y="1321349"/>
                </a:lnTo>
                <a:lnTo>
                  <a:pt x="677402" y="1298567"/>
                </a:lnTo>
                <a:lnTo>
                  <a:pt x="671101" y="1289260"/>
                </a:lnTo>
                <a:lnTo>
                  <a:pt x="675200" y="1270083"/>
                </a:lnTo>
                <a:lnTo>
                  <a:pt x="668622" y="1263202"/>
                </a:lnTo>
                <a:lnTo>
                  <a:pt x="665037" y="1263318"/>
                </a:lnTo>
                <a:lnTo>
                  <a:pt x="672469" y="1233212"/>
                </a:lnTo>
                <a:lnTo>
                  <a:pt x="670508" y="1222171"/>
                </a:lnTo>
                <a:lnTo>
                  <a:pt x="660109" y="1215655"/>
                </a:lnTo>
                <a:lnTo>
                  <a:pt x="650194" y="1214951"/>
                </a:lnTo>
                <a:lnTo>
                  <a:pt x="649738" y="1217539"/>
                </a:lnTo>
                <a:lnTo>
                  <a:pt x="631885" y="1209019"/>
                </a:lnTo>
                <a:lnTo>
                  <a:pt x="624654" y="1202081"/>
                </a:lnTo>
                <a:lnTo>
                  <a:pt x="631379" y="1180452"/>
                </a:lnTo>
                <a:lnTo>
                  <a:pt x="630350" y="1190311"/>
                </a:lnTo>
                <a:lnTo>
                  <a:pt x="634527" y="1188407"/>
                </a:lnTo>
                <a:lnTo>
                  <a:pt x="636793" y="1186202"/>
                </a:lnTo>
                <a:lnTo>
                  <a:pt x="631571" y="1179885"/>
                </a:lnTo>
                <a:lnTo>
                  <a:pt x="629981" y="1180791"/>
                </a:lnTo>
                <a:lnTo>
                  <a:pt x="630708" y="1176505"/>
                </a:lnTo>
                <a:lnTo>
                  <a:pt x="623803" y="1166498"/>
                </a:lnTo>
                <a:lnTo>
                  <a:pt x="606296" y="1164453"/>
                </a:lnTo>
                <a:lnTo>
                  <a:pt x="588286" y="1148306"/>
                </a:lnTo>
                <a:lnTo>
                  <a:pt x="577620" y="1133929"/>
                </a:lnTo>
                <a:lnTo>
                  <a:pt x="572247" y="1132148"/>
                </a:lnTo>
                <a:lnTo>
                  <a:pt x="572373" y="1133357"/>
                </a:lnTo>
                <a:lnTo>
                  <a:pt x="556047" y="1128110"/>
                </a:lnTo>
                <a:lnTo>
                  <a:pt x="548452" y="1109424"/>
                </a:lnTo>
                <a:lnTo>
                  <a:pt x="524338" y="1089153"/>
                </a:lnTo>
                <a:lnTo>
                  <a:pt x="516312" y="1068149"/>
                </a:lnTo>
                <a:lnTo>
                  <a:pt x="504477" y="1064398"/>
                </a:lnTo>
                <a:lnTo>
                  <a:pt x="493572" y="1047165"/>
                </a:lnTo>
                <a:lnTo>
                  <a:pt x="478281" y="1033487"/>
                </a:lnTo>
                <a:lnTo>
                  <a:pt x="457919" y="1024196"/>
                </a:lnTo>
                <a:lnTo>
                  <a:pt x="455439" y="1019565"/>
                </a:lnTo>
                <a:lnTo>
                  <a:pt x="445614" y="1013791"/>
                </a:lnTo>
                <a:lnTo>
                  <a:pt x="447030" y="1007229"/>
                </a:lnTo>
                <a:lnTo>
                  <a:pt x="436436" y="975178"/>
                </a:lnTo>
                <a:lnTo>
                  <a:pt x="441502" y="974349"/>
                </a:lnTo>
                <a:lnTo>
                  <a:pt x="440409" y="968887"/>
                </a:lnTo>
                <a:lnTo>
                  <a:pt x="432345" y="965342"/>
                </a:lnTo>
                <a:lnTo>
                  <a:pt x="439652" y="954950"/>
                </a:lnTo>
                <a:lnTo>
                  <a:pt x="447909" y="961235"/>
                </a:lnTo>
                <a:lnTo>
                  <a:pt x="453560" y="959350"/>
                </a:lnTo>
                <a:lnTo>
                  <a:pt x="461538" y="946936"/>
                </a:lnTo>
                <a:lnTo>
                  <a:pt x="462705" y="935058"/>
                </a:lnTo>
                <a:lnTo>
                  <a:pt x="463962" y="936082"/>
                </a:lnTo>
                <a:lnTo>
                  <a:pt x="465879" y="925241"/>
                </a:lnTo>
                <a:lnTo>
                  <a:pt x="469200" y="923564"/>
                </a:lnTo>
                <a:lnTo>
                  <a:pt x="465750" y="924436"/>
                </a:lnTo>
                <a:lnTo>
                  <a:pt x="462946" y="916345"/>
                </a:lnTo>
                <a:lnTo>
                  <a:pt x="449933" y="899584"/>
                </a:lnTo>
                <a:lnTo>
                  <a:pt x="439827" y="894301"/>
                </a:lnTo>
                <a:lnTo>
                  <a:pt x="433205" y="898468"/>
                </a:lnTo>
                <a:lnTo>
                  <a:pt x="415516" y="899483"/>
                </a:lnTo>
                <a:lnTo>
                  <a:pt x="400999" y="894475"/>
                </a:lnTo>
                <a:lnTo>
                  <a:pt x="388496" y="885963"/>
                </a:lnTo>
                <a:lnTo>
                  <a:pt x="372504" y="869718"/>
                </a:lnTo>
                <a:lnTo>
                  <a:pt x="367973" y="869340"/>
                </a:lnTo>
                <a:lnTo>
                  <a:pt x="363114" y="860423"/>
                </a:lnTo>
                <a:lnTo>
                  <a:pt x="358316" y="858601"/>
                </a:lnTo>
                <a:lnTo>
                  <a:pt x="354088" y="847736"/>
                </a:lnTo>
                <a:lnTo>
                  <a:pt x="357333" y="828063"/>
                </a:lnTo>
                <a:lnTo>
                  <a:pt x="345702" y="802379"/>
                </a:lnTo>
                <a:lnTo>
                  <a:pt x="340038" y="802679"/>
                </a:lnTo>
                <a:lnTo>
                  <a:pt x="335930" y="795524"/>
                </a:lnTo>
                <a:lnTo>
                  <a:pt x="335822" y="785284"/>
                </a:lnTo>
                <a:lnTo>
                  <a:pt x="339287" y="784072"/>
                </a:lnTo>
                <a:lnTo>
                  <a:pt x="340325" y="771387"/>
                </a:lnTo>
                <a:lnTo>
                  <a:pt x="336737" y="751882"/>
                </a:lnTo>
                <a:lnTo>
                  <a:pt x="341646" y="750310"/>
                </a:lnTo>
                <a:lnTo>
                  <a:pt x="343049" y="746568"/>
                </a:lnTo>
                <a:lnTo>
                  <a:pt x="356239" y="747378"/>
                </a:lnTo>
                <a:lnTo>
                  <a:pt x="359371" y="750610"/>
                </a:lnTo>
                <a:lnTo>
                  <a:pt x="359652" y="757778"/>
                </a:lnTo>
                <a:lnTo>
                  <a:pt x="364653" y="761289"/>
                </a:lnTo>
                <a:lnTo>
                  <a:pt x="363183" y="763420"/>
                </a:lnTo>
                <a:lnTo>
                  <a:pt x="359624" y="762375"/>
                </a:lnTo>
                <a:lnTo>
                  <a:pt x="360706" y="774201"/>
                </a:lnTo>
                <a:lnTo>
                  <a:pt x="358336" y="777080"/>
                </a:lnTo>
                <a:lnTo>
                  <a:pt x="362984" y="779630"/>
                </a:lnTo>
                <a:lnTo>
                  <a:pt x="361329" y="782250"/>
                </a:lnTo>
                <a:lnTo>
                  <a:pt x="365389" y="785701"/>
                </a:lnTo>
                <a:lnTo>
                  <a:pt x="371174" y="785728"/>
                </a:lnTo>
                <a:lnTo>
                  <a:pt x="377439" y="790180"/>
                </a:lnTo>
                <a:lnTo>
                  <a:pt x="376373" y="789317"/>
                </a:lnTo>
                <a:lnTo>
                  <a:pt x="383755" y="790600"/>
                </a:lnTo>
                <a:lnTo>
                  <a:pt x="383090" y="794969"/>
                </a:lnTo>
                <a:lnTo>
                  <a:pt x="384965" y="792669"/>
                </a:lnTo>
                <a:lnTo>
                  <a:pt x="388194" y="793403"/>
                </a:lnTo>
                <a:lnTo>
                  <a:pt x="387234" y="795360"/>
                </a:lnTo>
                <a:lnTo>
                  <a:pt x="393657" y="796022"/>
                </a:lnTo>
                <a:lnTo>
                  <a:pt x="390308" y="800371"/>
                </a:lnTo>
                <a:lnTo>
                  <a:pt x="394710" y="799386"/>
                </a:lnTo>
                <a:lnTo>
                  <a:pt x="392197" y="798474"/>
                </a:lnTo>
                <a:lnTo>
                  <a:pt x="395904" y="798150"/>
                </a:lnTo>
                <a:lnTo>
                  <a:pt x="402595" y="803485"/>
                </a:lnTo>
                <a:lnTo>
                  <a:pt x="401296" y="801740"/>
                </a:lnTo>
                <a:lnTo>
                  <a:pt x="403619" y="800399"/>
                </a:lnTo>
                <a:lnTo>
                  <a:pt x="406856" y="807263"/>
                </a:lnTo>
                <a:lnTo>
                  <a:pt x="417217" y="811638"/>
                </a:lnTo>
                <a:lnTo>
                  <a:pt x="423171" y="810868"/>
                </a:lnTo>
                <a:lnTo>
                  <a:pt x="421693" y="809851"/>
                </a:lnTo>
                <a:lnTo>
                  <a:pt x="430193" y="808459"/>
                </a:lnTo>
                <a:lnTo>
                  <a:pt x="419561" y="807880"/>
                </a:lnTo>
                <a:lnTo>
                  <a:pt x="419306" y="803370"/>
                </a:lnTo>
                <a:lnTo>
                  <a:pt x="408594" y="800937"/>
                </a:lnTo>
                <a:lnTo>
                  <a:pt x="402219" y="787127"/>
                </a:lnTo>
                <a:lnTo>
                  <a:pt x="399293" y="771873"/>
                </a:lnTo>
                <a:lnTo>
                  <a:pt x="393010" y="764029"/>
                </a:lnTo>
                <a:lnTo>
                  <a:pt x="390304" y="766428"/>
                </a:lnTo>
                <a:lnTo>
                  <a:pt x="385210" y="762993"/>
                </a:lnTo>
                <a:lnTo>
                  <a:pt x="387344" y="761898"/>
                </a:lnTo>
                <a:lnTo>
                  <a:pt x="383293" y="758764"/>
                </a:lnTo>
                <a:lnTo>
                  <a:pt x="390913" y="760447"/>
                </a:lnTo>
                <a:lnTo>
                  <a:pt x="389994" y="757969"/>
                </a:lnTo>
                <a:lnTo>
                  <a:pt x="391158" y="758669"/>
                </a:lnTo>
                <a:lnTo>
                  <a:pt x="383203" y="750784"/>
                </a:lnTo>
                <a:lnTo>
                  <a:pt x="370607" y="749137"/>
                </a:lnTo>
                <a:lnTo>
                  <a:pt x="369070" y="746916"/>
                </a:lnTo>
                <a:lnTo>
                  <a:pt x="372304" y="744745"/>
                </a:lnTo>
                <a:lnTo>
                  <a:pt x="369291" y="744572"/>
                </a:lnTo>
                <a:lnTo>
                  <a:pt x="374834" y="743155"/>
                </a:lnTo>
                <a:lnTo>
                  <a:pt x="371630" y="732505"/>
                </a:lnTo>
                <a:lnTo>
                  <a:pt x="372867" y="732316"/>
                </a:lnTo>
                <a:lnTo>
                  <a:pt x="362856" y="728276"/>
                </a:lnTo>
                <a:lnTo>
                  <a:pt x="363334" y="729877"/>
                </a:lnTo>
                <a:lnTo>
                  <a:pt x="359259" y="729166"/>
                </a:lnTo>
                <a:lnTo>
                  <a:pt x="358399" y="725720"/>
                </a:lnTo>
                <a:lnTo>
                  <a:pt x="355158" y="725152"/>
                </a:lnTo>
                <a:lnTo>
                  <a:pt x="351917" y="719344"/>
                </a:lnTo>
                <a:lnTo>
                  <a:pt x="357699" y="721141"/>
                </a:lnTo>
                <a:lnTo>
                  <a:pt x="364171" y="714055"/>
                </a:lnTo>
                <a:lnTo>
                  <a:pt x="363019" y="711098"/>
                </a:lnTo>
                <a:lnTo>
                  <a:pt x="374450" y="711156"/>
                </a:lnTo>
                <a:lnTo>
                  <a:pt x="381866" y="703894"/>
                </a:lnTo>
                <a:lnTo>
                  <a:pt x="394961" y="703764"/>
                </a:lnTo>
                <a:lnTo>
                  <a:pt x="401905" y="708933"/>
                </a:lnTo>
                <a:lnTo>
                  <a:pt x="422473" y="702774"/>
                </a:lnTo>
                <a:lnTo>
                  <a:pt x="481789" y="711785"/>
                </a:lnTo>
                <a:lnTo>
                  <a:pt x="484647" y="710122"/>
                </a:lnTo>
                <a:lnTo>
                  <a:pt x="477419" y="708156"/>
                </a:lnTo>
                <a:lnTo>
                  <a:pt x="486408" y="702916"/>
                </a:lnTo>
                <a:lnTo>
                  <a:pt x="485836" y="697606"/>
                </a:lnTo>
                <a:lnTo>
                  <a:pt x="494985" y="697526"/>
                </a:lnTo>
                <a:lnTo>
                  <a:pt x="495453" y="695745"/>
                </a:lnTo>
                <a:lnTo>
                  <a:pt x="503184" y="696902"/>
                </a:lnTo>
                <a:lnTo>
                  <a:pt x="502590" y="701668"/>
                </a:lnTo>
                <a:lnTo>
                  <a:pt x="496358" y="701855"/>
                </a:lnTo>
                <a:lnTo>
                  <a:pt x="493016" y="704896"/>
                </a:lnTo>
                <a:lnTo>
                  <a:pt x="498664" y="709795"/>
                </a:lnTo>
                <a:lnTo>
                  <a:pt x="502556" y="707795"/>
                </a:lnTo>
                <a:lnTo>
                  <a:pt x="503706" y="700682"/>
                </a:lnTo>
                <a:lnTo>
                  <a:pt x="506674" y="702727"/>
                </a:lnTo>
                <a:lnTo>
                  <a:pt x="510644" y="703387"/>
                </a:lnTo>
                <a:lnTo>
                  <a:pt x="513762" y="710991"/>
                </a:lnTo>
                <a:lnTo>
                  <a:pt x="516802" y="708202"/>
                </a:lnTo>
                <a:lnTo>
                  <a:pt x="513289" y="708904"/>
                </a:lnTo>
                <a:lnTo>
                  <a:pt x="514599" y="703643"/>
                </a:lnTo>
                <a:lnTo>
                  <a:pt x="517379" y="706418"/>
                </a:lnTo>
                <a:lnTo>
                  <a:pt x="516723" y="705301"/>
                </a:lnTo>
                <a:lnTo>
                  <a:pt x="519668" y="706623"/>
                </a:lnTo>
                <a:lnTo>
                  <a:pt x="524590" y="704126"/>
                </a:lnTo>
                <a:lnTo>
                  <a:pt x="527034" y="706183"/>
                </a:lnTo>
                <a:lnTo>
                  <a:pt x="533559" y="705354"/>
                </a:lnTo>
                <a:lnTo>
                  <a:pt x="524358" y="703243"/>
                </a:lnTo>
                <a:lnTo>
                  <a:pt x="519965" y="706054"/>
                </a:lnTo>
                <a:lnTo>
                  <a:pt x="515839" y="703381"/>
                </a:lnTo>
                <a:lnTo>
                  <a:pt x="507806" y="702305"/>
                </a:lnTo>
                <a:lnTo>
                  <a:pt x="504626" y="696394"/>
                </a:lnTo>
                <a:lnTo>
                  <a:pt x="505961" y="695807"/>
                </a:lnTo>
                <a:lnTo>
                  <a:pt x="498831" y="693833"/>
                </a:lnTo>
                <a:lnTo>
                  <a:pt x="493200" y="696913"/>
                </a:lnTo>
                <a:lnTo>
                  <a:pt x="488792" y="695538"/>
                </a:lnTo>
                <a:lnTo>
                  <a:pt x="484093" y="698363"/>
                </a:lnTo>
                <a:lnTo>
                  <a:pt x="484494" y="701418"/>
                </a:lnTo>
                <a:lnTo>
                  <a:pt x="472112" y="707850"/>
                </a:lnTo>
                <a:lnTo>
                  <a:pt x="466337" y="705941"/>
                </a:lnTo>
                <a:lnTo>
                  <a:pt x="465527" y="703296"/>
                </a:lnTo>
                <a:lnTo>
                  <a:pt x="474422" y="698376"/>
                </a:lnTo>
                <a:lnTo>
                  <a:pt x="479830" y="698439"/>
                </a:lnTo>
                <a:lnTo>
                  <a:pt x="489649" y="678597"/>
                </a:lnTo>
                <a:lnTo>
                  <a:pt x="480270" y="692225"/>
                </a:lnTo>
                <a:lnTo>
                  <a:pt x="464339" y="701787"/>
                </a:lnTo>
                <a:lnTo>
                  <a:pt x="452639" y="700075"/>
                </a:lnTo>
                <a:lnTo>
                  <a:pt x="446117" y="704152"/>
                </a:lnTo>
                <a:lnTo>
                  <a:pt x="440061" y="703224"/>
                </a:lnTo>
                <a:lnTo>
                  <a:pt x="444063" y="698549"/>
                </a:lnTo>
                <a:lnTo>
                  <a:pt x="433083" y="699816"/>
                </a:lnTo>
                <a:lnTo>
                  <a:pt x="425148" y="695867"/>
                </a:lnTo>
                <a:lnTo>
                  <a:pt x="431597" y="692753"/>
                </a:lnTo>
                <a:lnTo>
                  <a:pt x="428423" y="688142"/>
                </a:lnTo>
                <a:lnTo>
                  <a:pt x="417947" y="689164"/>
                </a:lnTo>
                <a:lnTo>
                  <a:pt x="421486" y="683125"/>
                </a:lnTo>
                <a:lnTo>
                  <a:pt x="424396" y="682985"/>
                </a:lnTo>
                <a:lnTo>
                  <a:pt x="428239" y="679682"/>
                </a:lnTo>
                <a:lnTo>
                  <a:pt x="422396" y="682381"/>
                </a:lnTo>
                <a:lnTo>
                  <a:pt x="420448" y="683308"/>
                </a:lnTo>
                <a:lnTo>
                  <a:pt x="417163" y="687568"/>
                </a:lnTo>
                <a:lnTo>
                  <a:pt x="416594" y="692174"/>
                </a:lnTo>
                <a:lnTo>
                  <a:pt x="404886" y="705160"/>
                </a:lnTo>
                <a:lnTo>
                  <a:pt x="399486" y="705278"/>
                </a:lnTo>
                <a:lnTo>
                  <a:pt x="394125" y="700799"/>
                </a:lnTo>
                <a:lnTo>
                  <a:pt x="387499" y="701591"/>
                </a:lnTo>
                <a:lnTo>
                  <a:pt x="378908" y="691626"/>
                </a:lnTo>
                <a:lnTo>
                  <a:pt x="380730" y="687473"/>
                </a:lnTo>
                <a:lnTo>
                  <a:pt x="376496" y="685634"/>
                </a:lnTo>
                <a:lnTo>
                  <a:pt x="378008" y="681569"/>
                </a:lnTo>
                <a:lnTo>
                  <a:pt x="373377" y="680304"/>
                </a:lnTo>
                <a:lnTo>
                  <a:pt x="373330" y="673614"/>
                </a:lnTo>
                <a:lnTo>
                  <a:pt x="377848" y="669076"/>
                </a:lnTo>
                <a:lnTo>
                  <a:pt x="372903" y="673381"/>
                </a:lnTo>
                <a:lnTo>
                  <a:pt x="370662" y="680044"/>
                </a:lnTo>
                <a:lnTo>
                  <a:pt x="375546" y="682593"/>
                </a:lnTo>
                <a:lnTo>
                  <a:pt x="375480" y="686302"/>
                </a:lnTo>
                <a:lnTo>
                  <a:pt x="383775" y="699336"/>
                </a:lnTo>
                <a:lnTo>
                  <a:pt x="380521" y="701264"/>
                </a:lnTo>
                <a:lnTo>
                  <a:pt x="373137" y="693127"/>
                </a:lnTo>
                <a:lnTo>
                  <a:pt x="356201" y="685783"/>
                </a:lnTo>
                <a:lnTo>
                  <a:pt x="348243" y="692423"/>
                </a:lnTo>
                <a:lnTo>
                  <a:pt x="340056" y="693266"/>
                </a:lnTo>
                <a:lnTo>
                  <a:pt x="342195" y="699826"/>
                </a:lnTo>
                <a:lnTo>
                  <a:pt x="340220" y="710032"/>
                </a:lnTo>
                <a:lnTo>
                  <a:pt x="348085" y="714437"/>
                </a:lnTo>
                <a:lnTo>
                  <a:pt x="347849" y="716297"/>
                </a:lnTo>
                <a:lnTo>
                  <a:pt x="344815" y="715725"/>
                </a:lnTo>
                <a:lnTo>
                  <a:pt x="339687" y="719882"/>
                </a:lnTo>
                <a:lnTo>
                  <a:pt x="343050" y="723508"/>
                </a:lnTo>
                <a:lnTo>
                  <a:pt x="337837" y="722911"/>
                </a:lnTo>
                <a:lnTo>
                  <a:pt x="350212" y="733897"/>
                </a:lnTo>
                <a:lnTo>
                  <a:pt x="346037" y="735852"/>
                </a:lnTo>
                <a:lnTo>
                  <a:pt x="346617" y="737370"/>
                </a:lnTo>
                <a:lnTo>
                  <a:pt x="341518" y="731770"/>
                </a:lnTo>
                <a:lnTo>
                  <a:pt x="338115" y="734836"/>
                </a:lnTo>
                <a:lnTo>
                  <a:pt x="343241" y="738500"/>
                </a:lnTo>
                <a:lnTo>
                  <a:pt x="343259" y="744064"/>
                </a:lnTo>
                <a:lnTo>
                  <a:pt x="334314" y="745815"/>
                </a:lnTo>
                <a:lnTo>
                  <a:pt x="328990" y="739900"/>
                </a:lnTo>
                <a:lnTo>
                  <a:pt x="307295" y="729730"/>
                </a:lnTo>
                <a:lnTo>
                  <a:pt x="303958" y="731753"/>
                </a:lnTo>
                <a:lnTo>
                  <a:pt x="299433" y="730259"/>
                </a:lnTo>
                <a:lnTo>
                  <a:pt x="298140" y="726826"/>
                </a:lnTo>
                <a:lnTo>
                  <a:pt x="289113" y="722228"/>
                </a:lnTo>
                <a:lnTo>
                  <a:pt x="286064" y="716747"/>
                </a:lnTo>
                <a:lnTo>
                  <a:pt x="273561" y="709104"/>
                </a:lnTo>
                <a:lnTo>
                  <a:pt x="264967" y="707913"/>
                </a:lnTo>
                <a:lnTo>
                  <a:pt x="269861" y="707755"/>
                </a:lnTo>
                <a:lnTo>
                  <a:pt x="267136" y="707265"/>
                </a:lnTo>
                <a:lnTo>
                  <a:pt x="266571" y="704057"/>
                </a:lnTo>
                <a:lnTo>
                  <a:pt x="265863" y="706737"/>
                </a:lnTo>
                <a:lnTo>
                  <a:pt x="261513" y="704843"/>
                </a:lnTo>
                <a:lnTo>
                  <a:pt x="266908" y="700096"/>
                </a:lnTo>
                <a:lnTo>
                  <a:pt x="262515" y="701831"/>
                </a:lnTo>
                <a:lnTo>
                  <a:pt x="262703" y="696907"/>
                </a:lnTo>
                <a:lnTo>
                  <a:pt x="260455" y="702212"/>
                </a:lnTo>
                <a:lnTo>
                  <a:pt x="258149" y="699616"/>
                </a:lnTo>
                <a:lnTo>
                  <a:pt x="258166" y="702195"/>
                </a:lnTo>
                <a:lnTo>
                  <a:pt x="259588" y="703687"/>
                </a:lnTo>
                <a:lnTo>
                  <a:pt x="257388" y="703346"/>
                </a:lnTo>
                <a:lnTo>
                  <a:pt x="261820" y="706931"/>
                </a:lnTo>
                <a:lnTo>
                  <a:pt x="256597" y="708610"/>
                </a:lnTo>
                <a:lnTo>
                  <a:pt x="253803" y="713286"/>
                </a:lnTo>
                <a:lnTo>
                  <a:pt x="256790" y="714894"/>
                </a:lnTo>
                <a:lnTo>
                  <a:pt x="246442" y="713658"/>
                </a:lnTo>
                <a:lnTo>
                  <a:pt x="259371" y="687969"/>
                </a:lnTo>
                <a:lnTo>
                  <a:pt x="258767" y="681777"/>
                </a:lnTo>
                <a:lnTo>
                  <a:pt x="251346" y="670295"/>
                </a:lnTo>
                <a:lnTo>
                  <a:pt x="260259" y="678027"/>
                </a:lnTo>
                <a:lnTo>
                  <a:pt x="259340" y="678455"/>
                </a:lnTo>
                <a:lnTo>
                  <a:pt x="268899" y="689155"/>
                </a:lnTo>
                <a:lnTo>
                  <a:pt x="281227" y="697042"/>
                </a:lnTo>
                <a:lnTo>
                  <a:pt x="263721" y="676317"/>
                </a:lnTo>
                <a:lnTo>
                  <a:pt x="264126" y="673806"/>
                </a:lnTo>
                <a:lnTo>
                  <a:pt x="258964" y="674837"/>
                </a:lnTo>
                <a:lnTo>
                  <a:pt x="258716" y="671780"/>
                </a:lnTo>
                <a:lnTo>
                  <a:pt x="255471" y="671549"/>
                </a:lnTo>
                <a:lnTo>
                  <a:pt x="256269" y="668543"/>
                </a:lnTo>
                <a:lnTo>
                  <a:pt x="245731" y="657554"/>
                </a:lnTo>
                <a:lnTo>
                  <a:pt x="240243" y="658438"/>
                </a:lnTo>
                <a:lnTo>
                  <a:pt x="241145" y="659782"/>
                </a:lnTo>
                <a:lnTo>
                  <a:pt x="236559" y="655642"/>
                </a:lnTo>
                <a:lnTo>
                  <a:pt x="238436" y="651313"/>
                </a:lnTo>
                <a:lnTo>
                  <a:pt x="227507" y="633004"/>
                </a:lnTo>
                <a:lnTo>
                  <a:pt x="191197" y="612492"/>
                </a:lnTo>
                <a:lnTo>
                  <a:pt x="171787" y="588504"/>
                </a:lnTo>
                <a:lnTo>
                  <a:pt x="156921" y="579627"/>
                </a:lnTo>
                <a:lnTo>
                  <a:pt x="153931" y="574966"/>
                </a:lnTo>
                <a:lnTo>
                  <a:pt x="143433" y="569424"/>
                </a:lnTo>
                <a:lnTo>
                  <a:pt x="121378" y="549758"/>
                </a:lnTo>
                <a:lnTo>
                  <a:pt x="118791" y="543313"/>
                </a:lnTo>
                <a:lnTo>
                  <a:pt x="123951" y="539668"/>
                </a:lnTo>
                <a:lnTo>
                  <a:pt x="128092" y="529284"/>
                </a:lnTo>
                <a:lnTo>
                  <a:pt x="122525" y="511484"/>
                </a:lnTo>
                <a:lnTo>
                  <a:pt x="119716" y="510369"/>
                </a:lnTo>
                <a:lnTo>
                  <a:pt x="120055" y="507131"/>
                </a:lnTo>
                <a:lnTo>
                  <a:pt x="113415" y="500179"/>
                </a:lnTo>
                <a:lnTo>
                  <a:pt x="113637" y="494927"/>
                </a:lnTo>
                <a:lnTo>
                  <a:pt x="108621" y="487033"/>
                </a:lnTo>
                <a:lnTo>
                  <a:pt x="109130" y="481369"/>
                </a:lnTo>
                <a:lnTo>
                  <a:pt x="106477" y="481219"/>
                </a:lnTo>
                <a:lnTo>
                  <a:pt x="108358" y="479056"/>
                </a:lnTo>
                <a:lnTo>
                  <a:pt x="103773" y="473164"/>
                </a:lnTo>
                <a:lnTo>
                  <a:pt x="106767" y="459427"/>
                </a:lnTo>
                <a:lnTo>
                  <a:pt x="105150" y="457224"/>
                </a:lnTo>
                <a:lnTo>
                  <a:pt x="114000" y="434733"/>
                </a:lnTo>
                <a:lnTo>
                  <a:pt x="110400" y="427757"/>
                </a:lnTo>
                <a:lnTo>
                  <a:pt x="111241" y="420467"/>
                </a:lnTo>
                <a:lnTo>
                  <a:pt x="107067" y="409316"/>
                </a:lnTo>
                <a:lnTo>
                  <a:pt x="103078" y="406709"/>
                </a:lnTo>
                <a:lnTo>
                  <a:pt x="99012" y="387001"/>
                </a:lnTo>
                <a:lnTo>
                  <a:pt x="88952" y="381140"/>
                </a:lnTo>
                <a:lnTo>
                  <a:pt x="85612" y="373672"/>
                </a:lnTo>
                <a:lnTo>
                  <a:pt x="58502" y="351886"/>
                </a:lnTo>
                <a:lnTo>
                  <a:pt x="58686" y="346391"/>
                </a:lnTo>
                <a:lnTo>
                  <a:pt x="53076" y="339010"/>
                </a:lnTo>
                <a:lnTo>
                  <a:pt x="39608" y="334341"/>
                </a:lnTo>
                <a:lnTo>
                  <a:pt x="8150" y="310994"/>
                </a:lnTo>
                <a:lnTo>
                  <a:pt x="10901" y="300959"/>
                </a:lnTo>
                <a:lnTo>
                  <a:pt x="7018" y="288110"/>
                </a:lnTo>
                <a:lnTo>
                  <a:pt x="0" y="279824"/>
                </a:lnTo>
                <a:lnTo>
                  <a:pt x="4372" y="266736"/>
                </a:lnTo>
                <a:lnTo>
                  <a:pt x="16334" y="246253"/>
                </a:lnTo>
                <a:lnTo>
                  <a:pt x="20173" y="247238"/>
                </a:lnTo>
                <a:lnTo>
                  <a:pt x="22280" y="244898"/>
                </a:lnTo>
                <a:lnTo>
                  <a:pt x="18556" y="244069"/>
                </a:lnTo>
                <a:lnTo>
                  <a:pt x="22023" y="239497"/>
                </a:lnTo>
                <a:lnTo>
                  <a:pt x="16307" y="245851"/>
                </a:lnTo>
                <a:lnTo>
                  <a:pt x="31181" y="223166"/>
                </a:lnTo>
                <a:lnTo>
                  <a:pt x="32727" y="225289"/>
                </a:lnTo>
                <a:lnTo>
                  <a:pt x="25791" y="232977"/>
                </a:lnTo>
                <a:lnTo>
                  <a:pt x="33332" y="236005"/>
                </a:lnTo>
                <a:lnTo>
                  <a:pt x="35347" y="232216"/>
                </a:lnTo>
                <a:lnTo>
                  <a:pt x="33859" y="226054"/>
                </a:lnTo>
                <a:lnTo>
                  <a:pt x="36611" y="225225"/>
                </a:lnTo>
                <a:lnTo>
                  <a:pt x="40577" y="214985"/>
                </a:lnTo>
                <a:lnTo>
                  <a:pt x="50255" y="214226"/>
                </a:lnTo>
                <a:lnTo>
                  <a:pt x="57028" y="210347"/>
                </a:lnTo>
                <a:lnTo>
                  <a:pt x="55835" y="205303"/>
                </a:lnTo>
                <a:lnTo>
                  <a:pt x="45784" y="203731"/>
                </a:lnTo>
                <a:lnTo>
                  <a:pt x="33730" y="222506"/>
                </a:lnTo>
                <a:lnTo>
                  <a:pt x="31833" y="221608"/>
                </a:lnTo>
                <a:lnTo>
                  <a:pt x="44594" y="202079"/>
                </a:lnTo>
                <a:lnTo>
                  <a:pt x="52527" y="174413"/>
                </a:lnTo>
                <a:lnTo>
                  <a:pt x="47432" y="169429"/>
                </a:lnTo>
                <a:lnTo>
                  <a:pt x="45778" y="170701"/>
                </a:lnTo>
                <a:lnTo>
                  <a:pt x="43655" y="154948"/>
                </a:lnTo>
                <a:lnTo>
                  <a:pt x="46779" y="154592"/>
                </a:lnTo>
                <a:lnTo>
                  <a:pt x="59605" y="114548"/>
                </a:lnTo>
                <a:lnTo>
                  <a:pt x="60793" y="95924"/>
                </a:lnTo>
                <a:lnTo>
                  <a:pt x="58087" y="82851"/>
                </a:lnTo>
                <a:lnTo>
                  <a:pt x="64330" y="84811"/>
                </a:lnTo>
                <a:lnTo>
                  <a:pt x="55770" y="80834"/>
                </a:lnTo>
                <a:lnTo>
                  <a:pt x="54703" y="72873"/>
                </a:lnTo>
                <a:lnTo>
                  <a:pt x="47635" y="60198"/>
                </a:lnTo>
                <a:lnTo>
                  <a:pt x="45830" y="51131"/>
                </a:lnTo>
                <a:lnTo>
                  <a:pt x="27152" y="40499"/>
                </a:lnTo>
                <a:lnTo>
                  <a:pt x="31782" y="34428"/>
                </a:lnTo>
                <a:lnTo>
                  <a:pt x="36832" y="11690"/>
                </a:lnTo>
                <a:lnTo>
                  <a:pt x="38151" y="14957"/>
                </a:lnTo>
                <a:lnTo>
                  <a:pt x="37019" y="11199"/>
                </a:lnTo>
                <a:lnTo>
                  <a:pt x="35412" y="1797"/>
                </a:lnTo>
                <a:lnTo>
                  <a:pt x="134214" y="2483"/>
                </a:lnTo>
                <a:lnTo>
                  <a:pt x="226392" y="253"/>
                </a:lnTo>
                <a:lnTo>
                  <a:pt x="322595" y="712"/>
                </a:lnTo>
                <a:lnTo>
                  <a:pt x="366429" y="0"/>
                </a:lnTo>
                <a:lnTo>
                  <a:pt x="450799" y="1206"/>
                </a:lnTo>
                <a:lnTo>
                  <a:pt x="522404" y="2090"/>
                </a:lnTo>
                <a:lnTo>
                  <a:pt x="606239" y="2932"/>
                </a:lnTo>
                <a:lnTo>
                  <a:pt x="679299" y="2737"/>
                </a:lnTo>
                <a:lnTo>
                  <a:pt x="734740" y="2687"/>
                </a:lnTo>
                <a:close/>
              </a:path>
            </a:pathLst>
          </a:custGeom>
          <a:grpFill/>
          <a:ln w="3175"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sp macro="" textlink="">
        <xdr:nvSpPr>
          <xdr:cNvPr id="135" name="CO_1">
            <a:extLst>
              <a:ext uri="{FF2B5EF4-FFF2-40B4-BE49-F238E27FC236}">
                <a16:creationId xmlns:a16="http://schemas.microsoft.com/office/drawing/2014/main" id="{00000000-0008-0000-0000-000087000000}"/>
              </a:ext>
            </a:extLst>
          </xdr:cNvPr>
          <xdr:cNvSpPr/>
        </xdr:nvSpPr>
        <xdr:spPr>
          <a:xfrm>
            <a:off x="3307781" y="2505966"/>
            <a:ext cx="1256836" cy="713581"/>
          </a:xfrm>
          <a:custGeom>
            <a:avLst/>
            <a:gdLst/>
            <a:ahLst/>
            <a:cxnLst/>
            <a:rect l="0" t="0" r="0" b="0"/>
            <a:pathLst>
              <a:path w="1247677" h="713581">
                <a:moveTo>
                  <a:pt x="1877" y="991"/>
                </a:moveTo>
                <a:lnTo>
                  <a:pt x="72532" y="904"/>
                </a:lnTo>
                <a:lnTo>
                  <a:pt x="121165" y="1050"/>
                </a:lnTo>
                <a:lnTo>
                  <a:pt x="194440" y="505"/>
                </a:lnTo>
                <a:lnTo>
                  <a:pt x="284843" y="524"/>
                </a:lnTo>
                <a:lnTo>
                  <a:pt x="365816" y="211"/>
                </a:lnTo>
                <a:lnTo>
                  <a:pt x="447330" y="320"/>
                </a:lnTo>
                <a:lnTo>
                  <a:pt x="487604" y="1107"/>
                </a:lnTo>
                <a:lnTo>
                  <a:pt x="539762" y="1416"/>
                </a:lnTo>
                <a:lnTo>
                  <a:pt x="602451" y="1033"/>
                </a:lnTo>
                <a:lnTo>
                  <a:pt x="673486" y="1143"/>
                </a:lnTo>
                <a:lnTo>
                  <a:pt x="786927" y="0"/>
                </a:lnTo>
                <a:lnTo>
                  <a:pt x="890196" y="695"/>
                </a:lnTo>
                <a:lnTo>
                  <a:pt x="975199" y="459"/>
                </a:lnTo>
                <a:lnTo>
                  <a:pt x="1080003" y="478"/>
                </a:lnTo>
                <a:lnTo>
                  <a:pt x="1138947" y="429"/>
                </a:lnTo>
                <a:lnTo>
                  <a:pt x="1246226" y="665"/>
                </a:lnTo>
                <a:lnTo>
                  <a:pt x="1246277" y="54635"/>
                </a:lnTo>
                <a:lnTo>
                  <a:pt x="1246398" y="100549"/>
                </a:lnTo>
                <a:lnTo>
                  <a:pt x="1246558" y="178102"/>
                </a:lnTo>
                <a:lnTo>
                  <a:pt x="1246735" y="254586"/>
                </a:lnTo>
                <a:lnTo>
                  <a:pt x="1246995" y="348485"/>
                </a:lnTo>
                <a:lnTo>
                  <a:pt x="1247123" y="425273"/>
                </a:lnTo>
                <a:lnTo>
                  <a:pt x="1247315" y="487690"/>
                </a:lnTo>
                <a:lnTo>
                  <a:pt x="1247536" y="597890"/>
                </a:lnTo>
                <a:lnTo>
                  <a:pt x="1247630" y="643167"/>
                </a:lnTo>
                <a:lnTo>
                  <a:pt x="1247676" y="713580"/>
                </a:lnTo>
                <a:lnTo>
                  <a:pt x="1170287" y="712864"/>
                </a:lnTo>
                <a:lnTo>
                  <a:pt x="1130452" y="712947"/>
                </a:lnTo>
                <a:lnTo>
                  <a:pt x="1077237" y="712377"/>
                </a:lnTo>
                <a:lnTo>
                  <a:pt x="840680" y="713447"/>
                </a:lnTo>
                <a:lnTo>
                  <a:pt x="715995" y="713376"/>
                </a:lnTo>
                <a:lnTo>
                  <a:pt x="566325" y="712699"/>
                </a:lnTo>
                <a:lnTo>
                  <a:pt x="508033" y="713121"/>
                </a:lnTo>
                <a:lnTo>
                  <a:pt x="456402" y="713350"/>
                </a:lnTo>
                <a:lnTo>
                  <a:pt x="387751" y="712369"/>
                </a:lnTo>
                <a:lnTo>
                  <a:pt x="300150" y="712300"/>
                </a:lnTo>
                <a:lnTo>
                  <a:pt x="194618" y="712709"/>
                </a:lnTo>
                <a:lnTo>
                  <a:pt x="120829" y="712498"/>
                </a:lnTo>
                <a:lnTo>
                  <a:pt x="2611" y="712441"/>
                </a:lnTo>
                <a:lnTo>
                  <a:pt x="2696" y="621990"/>
                </a:lnTo>
                <a:lnTo>
                  <a:pt x="2813" y="578208"/>
                </a:lnTo>
                <a:lnTo>
                  <a:pt x="3311" y="505898"/>
                </a:lnTo>
                <a:lnTo>
                  <a:pt x="0" y="414784"/>
                </a:lnTo>
                <a:lnTo>
                  <a:pt x="1022" y="356464"/>
                </a:lnTo>
                <a:lnTo>
                  <a:pt x="1283" y="227120"/>
                </a:lnTo>
                <a:lnTo>
                  <a:pt x="1390" y="182123"/>
                </a:lnTo>
                <a:lnTo>
                  <a:pt x="1556" y="94045"/>
                </a:lnTo>
                <a:close/>
              </a:path>
            </a:pathLst>
          </a:custGeom>
          <a:grpFill/>
          <a:ln w="3175"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sp macro="" textlink="">
        <xdr:nvSpPr>
          <xdr:cNvPr id="136" name="CT_1">
            <a:extLst>
              <a:ext uri="{FF2B5EF4-FFF2-40B4-BE49-F238E27FC236}">
                <a16:creationId xmlns:a16="http://schemas.microsoft.com/office/drawing/2014/main" id="{00000000-0008-0000-0000-000088000000}"/>
              </a:ext>
            </a:extLst>
          </xdr:cNvPr>
          <xdr:cNvSpPr/>
        </xdr:nvSpPr>
        <xdr:spPr>
          <a:xfrm>
            <a:off x="9625147" y="2320327"/>
            <a:ext cx="345196" cy="186339"/>
          </a:xfrm>
          <a:custGeom>
            <a:avLst/>
            <a:gdLst/>
            <a:ahLst/>
            <a:cxnLst/>
            <a:rect l="0" t="0" r="0" b="0"/>
            <a:pathLst>
              <a:path w="345196" h="186339">
                <a:moveTo>
                  <a:pt x="343470" y="7256"/>
                </a:moveTo>
                <a:lnTo>
                  <a:pt x="345195" y="73069"/>
                </a:lnTo>
                <a:lnTo>
                  <a:pt x="343071" y="112700"/>
                </a:lnTo>
                <a:lnTo>
                  <a:pt x="335891" y="113847"/>
                </a:lnTo>
                <a:lnTo>
                  <a:pt x="337257" y="126432"/>
                </a:lnTo>
                <a:lnTo>
                  <a:pt x="314453" y="124723"/>
                </a:lnTo>
                <a:lnTo>
                  <a:pt x="305808" y="132031"/>
                </a:lnTo>
                <a:lnTo>
                  <a:pt x="294409" y="129409"/>
                </a:lnTo>
                <a:lnTo>
                  <a:pt x="290895" y="116486"/>
                </a:lnTo>
                <a:lnTo>
                  <a:pt x="291029" y="131011"/>
                </a:lnTo>
                <a:lnTo>
                  <a:pt x="271570" y="130555"/>
                </a:lnTo>
                <a:lnTo>
                  <a:pt x="271877" y="135155"/>
                </a:lnTo>
                <a:lnTo>
                  <a:pt x="249916" y="137051"/>
                </a:lnTo>
                <a:lnTo>
                  <a:pt x="246462" y="126395"/>
                </a:lnTo>
                <a:lnTo>
                  <a:pt x="238422" y="121142"/>
                </a:lnTo>
                <a:lnTo>
                  <a:pt x="245789" y="136157"/>
                </a:lnTo>
                <a:lnTo>
                  <a:pt x="241873" y="137847"/>
                </a:lnTo>
                <a:lnTo>
                  <a:pt x="246435" y="138659"/>
                </a:lnTo>
                <a:lnTo>
                  <a:pt x="162241" y="141941"/>
                </a:lnTo>
                <a:lnTo>
                  <a:pt x="163644" y="140001"/>
                </a:lnTo>
                <a:lnTo>
                  <a:pt x="147035" y="142387"/>
                </a:lnTo>
                <a:lnTo>
                  <a:pt x="149586" y="132213"/>
                </a:lnTo>
                <a:lnTo>
                  <a:pt x="141139" y="137807"/>
                </a:lnTo>
                <a:lnTo>
                  <a:pt x="143534" y="138445"/>
                </a:lnTo>
                <a:lnTo>
                  <a:pt x="110550" y="156489"/>
                </a:lnTo>
                <a:lnTo>
                  <a:pt x="111981" y="159064"/>
                </a:lnTo>
                <a:lnTo>
                  <a:pt x="103088" y="159511"/>
                </a:lnTo>
                <a:lnTo>
                  <a:pt x="105144" y="158936"/>
                </a:lnTo>
                <a:lnTo>
                  <a:pt x="96978" y="155832"/>
                </a:lnTo>
                <a:lnTo>
                  <a:pt x="92801" y="161341"/>
                </a:lnTo>
                <a:lnTo>
                  <a:pt x="94392" y="157621"/>
                </a:lnTo>
                <a:lnTo>
                  <a:pt x="56354" y="169559"/>
                </a:lnTo>
                <a:lnTo>
                  <a:pt x="57589" y="172858"/>
                </a:lnTo>
                <a:lnTo>
                  <a:pt x="32803" y="182164"/>
                </a:lnTo>
                <a:lnTo>
                  <a:pt x="25503" y="186338"/>
                </a:lnTo>
                <a:lnTo>
                  <a:pt x="28391" y="183974"/>
                </a:lnTo>
                <a:lnTo>
                  <a:pt x="18456" y="185754"/>
                </a:lnTo>
                <a:lnTo>
                  <a:pt x="0" y="168693"/>
                </a:lnTo>
                <a:lnTo>
                  <a:pt x="43720" y="148665"/>
                </a:lnTo>
                <a:lnTo>
                  <a:pt x="34930" y="98149"/>
                </a:lnTo>
                <a:lnTo>
                  <a:pt x="42612" y="0"/>
                </a:lnTo>
                <a:lnTo>
                  <a:pt x="162541" y="2142"/>
                </a:lnTo>
                <a:lnTo>
                  <a:pt x="162078" y="9207"/>
                </a:lnTo>
                <a:lnTo>
                  <a:pt x="307014" y="3667"/>
                </a:lnTo>
                <a:close/>
              </a:path>
            </a:pathLst>
          </a:custGeom>
          <a:grpFill/>
          <a:ln w="3175"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sp macro="" textlink="">
        <xdr:nvSpPr>
          <xdr:cNvPr id="137" name="DE_1">
            <a:extLst>
              <a:ext uri="{FF2B5EF4-FFF2-40B4-BE49-F238E27FC236}">
                <a16:creationId xmlns:a16="http://schemas.microsoft.com/office/drawing/2014/main" id="{00000000-0008-0000-0000-000089000000}"/>
              </a:ext>
            </a:extLst>
          </xdr:cNvPr>
          <xdr:cNvSpPr/>
        </xdr:nvSpPr>
        <xdr:spPr>
          <a:xfrm>
            <a:off x="9255606" y="2719731"/>
            <a:ext cx="131861" cy="240739"/>
          </a:xfrm>
          <a:custGeom>
            <a:avLst/>
            <a:gdLst/>
            <a:ahLst/>
            <a:cxnLst/>
            <a:rect l="0" t="0" r="0" b="0"/>
            <a:pathLst>
              <a:path w="131861" h="240739">
                <a:moveTo>
                  <a:pt x="0" y="14269"/>
                </a:moveTo>
                <a:lnTo>
                  <a:pt x="66350" y="0"/>
                </a:lnTo>
                <a:lnTo>
                  <a:pt x="40406" y="31619"/>
                </a:lnTo>
                <a:lnTo>
                  <a:pt x="49246" y="40977"/>
                </a:lnTo>
                <a:lnTo>
                  <a:pt x="46350" y="53817"/>
                </a:lnTo>
                <a:lnTo>
                  <a:pt x="40161" y="54402"/>
                </a:lnTo>
                <a:lnTo>
                  <a:pt x="46844" y="71567"/>
                </a:lnTo>
                <a:lnTo>
                  <a:pt x="43563" y="72213"/>
                </a:lnTo>
                <a:lnTo>
                  <a:pt x="61758" y="86398"/>
                </a:lnTo>
                <a:lnTo>
                  <a:pt x="70610" y="105423"/>
                </a:lnTo>
                <a:lnTo>
                  <a:pt x="69729" y="130808"/>
                </a:lnTo>
                <a:lnTo>
                  <a:pt x="86434" y="148800"/>
                </a:lnTo>
                <a:lnTo>
                  <a:pt x="84632" y="153954"/>
                </a:lnTo>
                <a:lnTo>
                  <a:pt x="106096" y="176804"/>
                </a:lnTo>
                <a:lnTo>
                  <a:pt x="124045" y="177904"/>
                </a:lnTo>
                <a:lnTo>
                  <a:pt x="129423" y="208706"/>
                </a:lnTo>
                <a:lnTo>
                  <a:pt x="126065" y="209903"/>
                </a:lnTo>
                <a:lnTo>
                  <a:pt x="126550" y="198381"/>
                </a:lnTo>
                <a:lnTo>
                  <a:pt x="113871" y="197858"/>
                </a:lnTo>
                <a:lnTo>
                  <a:pt x="118337" y="205607"/>
                </a:lnTo>
                <a:lnTo>
                  <a:pt x="108298" y="201630"/>
                </a:lnTo>
                <a:lnTo>
                  <a:pt x="124287" y="209414"/>
                </a:lnTo>
                <a:lnTo>
                  <a:pt x="90338" y="214645"/>
                </a:lnTo>
                <a:lnTo>
                  <a:pt x="106977" y="216051"/>
                </a:lnTo>
                <a:lnTo>
                  <a:pt x="104537" y="224184"/>
                </a:lnTo>
                <a:lnTo>
                  <a:pt x="115671" y="214947"/>
                </a:lnTo>
                <a:lnTo>
                  <a:pt x="123488" y="221257"/>
                </a:lnTo>
                <a:lnTo>
                  <a:pt x="129830" y="210803"/>
                </a:lnTo>
                <a:lnTo>
                  <a:pt x="131860" y="240738"/>
                </a:lnTo>
                <a:lnTo>
                  <a:pt x="123607" y="237535"/>
                </a:lnTo>
                <a:lnTo>
                  <a:pt x="123662" y="240736"/>
                </a:lnTo>
                <a:lnTo>
                  <a:pt x="81694" y="240499"/>
                </a:lnTo>
                <a:lnTo>
                  <a:pt x="16598" y="238973"/>
                </a:lnTo>
                <a:lnTo>
                  <a:pt x="11583" y="173141"/>
                </a:lnTo>
                <a:lnTo>
                  <a:pt x="4546" y="83866"/>
                </a:lnTo>
                <a:close/>
              </a:path>
            </a:pathLst>
          </a:custGeom>
          <a:grpFill/>
          <a:ln w="3175"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sp macro="" textlink="">
        <xdr:nvSpPr>
          <xdr:cNvPr id="138" name="FL_1">
            <a:extLst>
              <a:ext uri="{FF2B5EF4-FFF2-40B4-BE49-F238E27FC236}">
                <a16:creationId xmlns:a16="http://schemas.microsoft.com/office/drawing/2014/main" id="{00000000-0008-0000-0000-00008A000000}"/>
              </a:ext>
            </a:extLst>
          </xdr:cNvPr>
          <xdr:cNvSpPr/>
        </xdr:nvSpPr>
        <xdr:spPr>
          <a:xfrm>
            <a:off x="7139570" y="4284589"/>
            <a:ext cx="1356529" cy="1046304"/>
          </a:xfrm>
          <a:custGeom>
            <a:avLst/>
            <a:gdLst/>
            <a:ahLst/>
            <a:cxnLst/>
            <a:rect l="0" t="0" r="0" b="0"/>
            <a:pathLst>
              <a:path w="1351950" h="1046304">
                <a:moveTo>
                  <a:pt x="1019349" y="30640"/>
                </a:moveTo>
                <a:lnTo>
                  <a:pt x="1050862" y="45029"/>
                </a:lnTo>
                <a:lnTo>
                  <a:pt x="1062672" y="44444"/>
                </a:lnTo>
                <a:lnTo>
                  <a:pt x="1071741" y="50651"/>
                </a:lnTo>
                <a:lnTo>
                  <a:pt x="1078132" y="50567"/>
                </a:lnTo>
                <a:lnTo>
                  <a:pt x="1076070" y="53123"/>
                </a:lnTo>
                <a:lnTo>
                  <a:pt x="1087725" y="58504"/>
                </a:lnTo>
                <a:lnTo>
                  <a:pt x="1093375" y="56111"/>
                </a:lnTo>
                <a:lnTo>
                  <a:pt x="1086379" y="62376"/>
                </a:lnTo>
                <a:lnTo>
                  <a:pt x="1093497" y="58309"/>
                </a:lnTo>
                <a:lnTo>
                  <a:pt x="1090268" y="64984"/>
                </a:lnTo>
                <a:lnTo>
                  <a:pt x="1098741" y="53794"/>
                </a:lnTo>
                <a:lnTo>
                  <a:pt x="1104506" y="53846"/>
                </a:lnTo>
                <a:lnTo>
                  <a:pt x="1103211" y="86099"/>
                </a:lnTo>
                <a:lnTo>
                  <a:pt x="1091751" y="69002"/>
                </a:lnTo>
                <a:lnTo>
                  <a:pt x="1090860" y="76544"/>
                </a:lnTo>
                <a:lnTo>
                  <a:pt x="1087172" y="76786"/>
                </a:lnTo>
                <a:lnTo>
                  <a:pt x="1083285" y="83612"/>
                </a:lnTo>
                <a:lnTo>
                  <a:pt x="1074102" y="78287"/>
                </a:lnTo>
                <a:lnTo>
                  <a:pt x="1078303" y="83013"/>
                </a:lnTo>
                <a:lnTo>
                  <a:pt x="1082300" y="84973"/>
                </a:lnTo>
                <a:lnTo>
                  <a:pt x="1078857" y="86604"/>
                </a:lnTo>
                <a:lnTo>
                  <a:pt x="1094122" y="93291"/>
                </a:lnTo>
                <a:lnTo>
                  <a:pt x="1087680" y="78668"/>
                </a:lnTo>
                <a:lnTo>
                  <a:pt x="1091225" y="80049"/>
                </a:lnTo>
                <a:lnTo>
                  <a:pt x="1099723" y="98138"/>
                </a:lnTo>
                <a:lnTo>
                  <a:pt x="1097732" y="107691"/>
                </a:lnTo>
                <a:lnTo>
                  <a:pt x="1090669" y="107610"/>
                </a:lnTo>
                <a:lnTo>
                  <a:pt x="1095608" y="103249"/>
                </a:lnTo>
                <a:lnTo>
                  <a:pt x="1096566" y="105792"/>
                </a:lnTo>
                <a:lnTo>
                  <a:pt x="1097215" y="103042"/>
                </a:lnTo>
                <a:lnTo>
                  <a:pt x="1087830" y="98679"/>
                </a:lnTo>
                <a:lnTo>
                  <a:pt x="1090660" y="101753"/>
                </a:lnTo>
                <a:lnTo>
                  <a:pt x="1089595" y="105796"/>
                </a:lnTo>
                <a:lnTo>
                  <a:pt x="1086158" y="104092"/>
                </a:lnTo>
                <a:lnTo>
                  <a:pt x="1089302" y="103024"/>
                </a:lnTo>
                <a:lnTo>
                  <a:pt x="1082363" y="104984"/>
                </a:lnTo>
                <a:lnTo>
                  <a:pt x="1081431" y="107810"/>
                </a:lnTo>
                <a:lnTo>
                  <a:pt x="1076571" y="100137"/>
                </a:lnTo>
                <a:lnTo>
                  <a:pt x="1075031" y="104415"/>
                </a:lnTo>
                <a:lnTo>
                  <a:pt x="1067229" y="100585"/>
                </a:lnTo>
                <a:lnTo>
                  <a:pt x="1072847" y="105018"/>
                </a:lnTo>
                <a:lnTo>
                  <a:pt x="1061114" y="103464"/>
                </a:lnTo>
                <a:lnTo>
                  <a:pt x="1050191" y="103236"/>
                </a:lnTo>
                <a:lnTo>
                  <a:pt x="1060320" y="104912"/>
                </a:lnTo>
                <a:lnTo>
                  <a:pt x="1058821" y="107971"/>
                </a:lnTo>
                <a:lnTo>
                  <a:pt x="1067711" y="109951"/>
                </a:lnTo>
                <a:lnTo>
                  <a:pt x="1068929" y="119902"/>
                </a:lnTo>
                <a:lnTo>
                  <a:pt x="1062047" y="120324"/>
                </a:lnTo>
                <a:lnTo>
                  <a:pt x="1053132" y="126239"/>
                </a:lnTo>
                <a:lnTo>
                  <a:pt x="1063194" y="136216"/>
                </a:lnTo>
                <a:lnTo>
                  <a:pt x="1057912" y="150264"/>
                </a:lnTo>
                <a:lnTo>
                  <a:pt x="1053412" y="149926"/>
                </a:lnTo>
                <a:lnTo>
                  <a:pt x="1045215" y="157814"/>
                </a:lnTo>
                <a:lnTo>
                  <a:pt x="1049249" y="161316"/>
                </a:lnTo>
                <a:lnTo>
                  <a:pt x="1054675" y="151824"/>
                </a:lnTo>
                <a:lnTo>
                  <a:pt x="1058441" y="154833"/>
                </a:lnTo>
                <a:lnTo>
                  <a:pt x="1053333" y="169704"/>
                </a:lnTo>
                <a:lnTo>
                  <a:pt x="1061658" y="180464"/>
                </a:lnTo>
                <a:lnTo>
                  <a:pt x="1072222" y="184682"/>
                </a:lnTo>
                <a:lnTo>
                  <a:pt x="1069931" y="195870"/>
                </a:lnTo>
                <a:lnTo>
                  <a:pt x="1082244" y="219600"/>
                </a:lnTo>
                <a:lnTo>
                  <a:pt x="1077416" y="228047"/>
                </a:lnTo>
                <a:lnTo>
                  <a:pt x="1065207" y="230223"/>
                </a:lnTo>
                <a:lnTo>
                  <a:pt x="1069225" y="243266"/>
                </a:lnTo>
                <a:lnTo>
                  <a:pt x="1073707" y="243201"/>
                </a:lnTo>
                <a:lnTo>
                  <a:pt x="1073203" y="247754"/>
                </a:lnTo>
                <a:lnTo>
                  <a:pt x="1062067" y="248896"/>
                </a:lnTo>
                <a:lnTo>
                  <a:pt x="1058399" y="249959"/>
                </a:lnTo>
                <a:lnTo>
                  <a:pt x="1056100" y="258875"/>
                </a:lnTo>
                <a:lnTo>
                  <a:pt x="1056769" y="278453"/>
                </a:lnTo>
                <a:lnTo>
                  <a:pt x="1061820" y="280925"/>
                </a:lnTo>
                <a:lnTo>
                  <a:pt x="1059267" y="285680"/>
                </a:lnTo>
                <a:lnTo>
                  <a:pt x="1063460" y="295392"/>
                </a:lnTo>
                <a:lnTo>
                  <a:pt x="1059834" y="295395"/>
                </a:lnTo>
                <a:lnTo>
                  <a:pt x="1071004" y="317821"/>
                </a:lnTo>
                <a:lnTo>
                  <a:pt x="1083205" y="322825"/>
                </a:lnTo>
                <a:lnTo>
                  <a:pt x="1079429" y="318661"/>
                </a:lnTo>
                <a:lnTo>
                  <a:pt x="1086594" y="314990"/>
                </a:lnTo>
                <a:lnTo>
                  <a:pt x="1086317" y="302424"/>
                </a:lnTo>
                <a:lnTo>
                  <a:pt x="1064579" y="285387"/>
                </a:lnTo>
                <a:lnTo>
                  <a:pt x="1065381" y="280105"/>
                </a:lnTo>
                <a:lnTo>
                  <a:pt x="1059853" y="278029"/>
                </a:lnTo>
                <a:lnTo>
                  <a:pt x="1060045" y="251135"/>
                </a:lnTo>
                <a:lnTo>
                  <a:pt x="1074288" y="248918"/>
                </a:lnTo>
                <a:lnTo>
                  <a:pt x="1074840" y="242737"/>
                </a:lnTo>
                <a:lnTo>
                  <a:pt x="1068521" y="232006"/>
                </a:lnTo>
                <a:lnTo>
                  <a:pt x="1084052" y="227951"/>
                </a:lnTo>
                <a:lnTo>
                  <a:pt x="1088233" y="219328"/>
                </a:lnTo>
                <a:lnTo>
                  <a:pt x="1075028" y="194434"/>
                </a:lnTo>
                <a:lnTo>
                  <a:pt x="1079151" y="184835"/>
                </a:lnTo>
                <a:lnTo>
                  <a:pt x="1083369" y="184766"/>
                </a:lnTo>
                <a:lnTo>
                  <a:pt x="1080812" y="179335"/>
                </a:lnTo>
                <a:lnTo>
                  <a:pt x="1079227" y="182231"/>
                </a:lnTo>
                <a:lnTo>
                  <a:pt x="1063384" y="172522"/>
                </a:lnTo>
                <a:lnTo>
                  <a:pt x="1066627" y="157450"/>
                </a:lnTo>
                <a:lnTo>
                  <a:pt x="1073387" y="154259"/>
                </a:lnTo>
                <a:lnTo>
                  <a:pt x="1061969" y="152873"/>
                </a:lnTo>
                <a:lnTo>
                  <a:pt x="1069689" y="135948"/>
                </a:lnTo>
                <a:lnTo>
                  <a:pt x="1062193" y="128464"/>
                </a:lnTo>
                <a:lnTo>
                  <a:pt x="1063519" y="121494"/>
                </a:lnTo>
                <a:lnTo>
                  <a:pt x="1075639" y="125418"/>
                </a:lnTo>
                <a:lnTo>
                  <a:pt x="1069888" y="109590"/>
                </a:lnTo>
                <a:lnTo>
                  <a:pt x="1085841" y="114661"/>
                </a:lnTo>
                <a:lnTo>
                  <a:pt x="1085571" y="107984"/>
                </a:lnTo>
                <a:lnTo>
                  <a:pt x="1095913" y="108625"/>
                </a:lnTo>
                <a:lnTo>
                  <a:pt x="1098023" y="110463"/>
                </a:lnTo>
                <a:lnTo>
                  <a:pt x="1095133" y="109502"/>
                </a:lnTo>
                <a:lnTo>
                  <a:pt x="1105484" y="127723"/>
                </a:lnTo>
                <a:lnTo>
                  <a:pt x="1100932" y="110775"/>
                </a:lnTo>
                <a:lnTo>
                  <a:pt x="1110360" y="107498"/>
                </a:lnTo>
                <a:lnTo>
                  <a:pt x="1109762" y="120420"/>
                </a:lnTo>
                <a:lnTo>
                  <a:pt x="1129207" y="192854"/>
                </a:lnTo>
                <a:lnTo>
                  <a:pt x="1112154" y="154658"/>
                </a:lnTo>
                <a:lnTo>
                  <a:pt x="1115980" y="175917"/>
                </a:lnTo>
                <a:lnTo>
                  <a:pt x="1124554" y="189073"/>
                </a:lnTo>
                <a:lnTo>
                  <a:pt x="1123828" y="208522"/>
                </a:lnTo>
                <a:lnTo>
                  <a:pt x="1133562" y="219761"/>
                </a:lnTo>
                <a:lnTo>
                  <a:pt x="1126497" y="195555"/>
                </a:lnTo>
                <a:lnTo>
                  <a:pt x="1131207" y="200396"/>
                </a:lnTo>
                <a:lnTo>
                  <a:pt x="1127740" y="194772"/>
                </a:lnTo>
                <a:lnTo>
                  <a:pt x="1129999" y="194420"/>
                </a:lnTo>
                <a:lnTo>
                  <a:pt x="1138558" y="229746"/>
                </a:lnTo>
                <a:lnTo>
                  <a:pt x="1194268" y="342234"/>
                </a:lnTo>
                <a:lnTo>
                  <a:pt x="1165051" y="289293"/>
                </a:lnTo>
                <a:lnTo>
                  <a:pt x="1162862" y="293394"/>
                </a:lnTo>
                <a:lnTo>
                  <a:pt x="1187336" y="336488"/>
                </a:lnTo>
                <a:lnTo>
                  <a:pt x="1184143" y="340152"/>
                </a:lnTo>
                <a:lnTo>
                  <a:pt x="1189361" y="339483"/>
                </a:lnTo>
                <a:lnTo>
                  <a:pt x="1198443" y="359657"/>
                </a:lnTo>
                <a:lnTo>
                  <a:pt x="1197339" y="349422"/>
                </a:lnTo>
                <a:lnTo>
                  <a:pt x="1195923" y="342607"/>
                </a:lnTo>
                <a:lnTo>
                  <a:pt x="1253698" y="426592"/>
                </a:lnTo>
                <a:lnTo>
                  <a:pt x="1264696" y="452774"/>
                </a:lnTo>
                <a:lnTo>
                  <a:pt x="1249259" y="461271"/>
                </a:lnTo>
                <a:lnTo>
                  <a:pt x="1252527" y="462356"/>
                </a:lnTo>
                <a:lnTo>
                  <a:pt x="1250266" y="470543"/>
                </a:lnTo>
                <a:lnTo>
                  <a:pt x="1259189" y="520073"/>
                </a:lnTo>
                <a:lnTo>
                  <a:pt x="1278862" y="557966"/>
                </a:lnTo>
                <a:lnTo>
                  <a:pt x="1276799" y="559208"/>
                </a:lnTo>
                <a:lnTo>
                  <a:pt x="1266760" y="543237"/>
                </a:lnTo>
                <a:lnTo>
                  <a:pt x="1268502" y="543130"/>
                </a:lnTo>
                <a:lnTo>
                  <a:pt x="1240506" y="491825"/>
                </a:lnTo>
                <a:lnTo>
                  <a:pt x="1229691" y="465239"/>
                </a:lnTo>
                <a:lnTo>
                  <a:pt x="1229869" y="434673"/>
                </a:lnTo>
                <a:lnTo>
                  <a:pt x="1230623" y="438946"/>
                </a:lnTo>
                <a:lnTo>
                  <a:pt x="1231822" y="436613"/>
                </a:lnTo>
                <a:lnTo>
                  <a:pt x="1231880" y="439802"/>
                </a:lnTo>
                <a:lnTo>
                  <a:pt x="1233418" y="431105"/>
                </a:lnTo>
                <a:lnTo>
                  <a:pt x="1237885" y="432387"/>
                </a:lnTo>
                <a:lnTo>
                  <a:pt x="1241603" y="426946"/>
                </a:lnTo>
                <a:lnTo>
                  <a:pt x="1249383" y="430704"/>
                </a:lnTo>
                <a:lnTo>
                  <a:pt x="1239368" y="464802"/>
                </a:lnTo>
                <a:lnTo>
                  <a:pt x="1240494" y="480538"/>
                </a:lnTo>
                <a:lnTo>
                  <a:pt x="1237604" y="472188"/>
                </a:lnTo>
                <a:lnTo>
                  <a:pt x="1248639" y="504270"/>
                </a:lnTo>
                <a:lnTo>
                  <a:pt x="1245613" y="474239"/>
                </a:lnTo>
                <a:lnTo>
                  <a:pt x="1249148" y="473205"/>
                </a:lnTo>
                <a:lnTo>
                  <a:pt x="1247595" y="459175"/>
                </a:lnTo>
                <a:lnTo>
                  <a:pt x="1255243" y="436203"/>
                </a:lnTo>
                <a:lnTo>
                  <a:pt x="1252343" y="428183"/>
                </a:lnTo>
                <a:lnTo>
                  <a:pt x="1246352" y="423499"/>
                </a:lnTo>
                <a:lnTo>
                  <a:pt x="1248536" y="426509"/>
                </a:lnTo>
                <a:lnTo>
                  <a:pt x="1240530" y="423807"/>
                </a:lnTo>
                <a:lnTo>
                  <a:pt x="1239773" y="428931"/>
                </a:lnTo>
                <a:lnTo>
                  <a:pt x="1217432" y="422447"/>
                </a:lnTo>
                <a:lnTo>
                  <a:pt x="1218327" y="411118"/>
                </a:lnTo>
                <a:lnTo>
                  <a:pt x="1227212" y="408118"/>
                </a:lnTo>
                <a:lnTo>
                  <a:pt x="1212762" y="397229"/>
                </a:lnTo>
                <a:lnTo>
                  <a:pt x="1215462" y="396656"/>
                </a:lnTo>
                <a:lnTo>
                  <a:pt x="1205516" y="390808"/>
                </a:lnTo>
                <a:lnTo>
                  <a:pt x="1218394" y="443152"/>
                </a:lnTo>
                <a:lnTo>
                  <a:pt x="1270868" y="558928"/>
                </a:lnTo>
                <a:lnTo>
                  <a:pt x="1267249" y="564704"/>
                </a:lnTo>
                <a:lnTo>
                  <a:pt x="1271525" y="560751"/>
                </a:lnTo>
                <a:lnTo>
                  <a:pt x="1289323" y="591492"/>
                </a:lnTo>
                <a:lnTo>
                  <a:pt x="1298911" y="627307"/>
                </a:lnTo>
                <a:lnTo>
                  <a:pt x="1324563" y="680706"/>
                </a:lnTo>
                <a:lnTo>
                  <a:pt x="1320172" y="673327"/>
                </a:lnTo>
                <a:lnTo>
                  <a:pt x="1311014" y="675297"/>
                </a:lnTo>
                <a:lnTo>
                  <a:pt x="1299828" y="667437"/>
                </a:lnTo>
                <a:lnTo>
                  <a:pt x="1312638" y="683805"/>
                </a:lnTo>
                <a:lnTo>
                  <a:pt x="1311921" y="677380"/>
                </a:lnTo>
                <a:lnTo>
                  <a:pt x="1319267" y="675346"/>
                </a:lnTo>
                <a:lnTo>
                  <a:pt x="1329485" y="686301"/>
                </a:lnTo>
                <a:lnTo>
                  <a:pt x="1327571" y="682457"/>
                </a:lnTo>
                <a:lnTo>
                  <a:pt x="1330471" y="682480"/>
                </a:lnTo>
                <a:lnTo>
                  <a:pt x="1345206" y="721194"/>
                </a:lnTo>
                <a:lnTo>
                  <a:pt x="1338705" y="716928"/>
                </a:lnTo>
                <a:lnTo>
                  <a:pt x="1339125" y="719653"/>
                </a:lnTo>
                <a:lnTo>
                  <a:pt x="1331803" y="713471"/>
                </a:lnTo>
                <a:lnTo>
                  <a:pt x="1335962" y="721588"/>
                </a:lnTo>
                <a:lnTo>
                  <a:pt x="1345075" y="722092"/>
                </a:lnTo>
                <a:lnTo>
                  <a:pt x="1351949" y="751590"/>
                </a:lnTo>
                <a:lnTo>
                  <a:pt x="1347880" y="737883"/>
                </a:lnTo>
                <a:lnTo>
                  <a:pt x="1348896" y="792727"/>
                </a:lnTo>
                <a:lnTo>
                  <a:pt x="1350724" y="792139"/>
                </a:lnTo>
                <a:lnTo>
                  <a:pt x="1338926" y="872472"/>
                </a:lnTo>
                <a:lnTo>
                  <a:pt x="1336420" y="870402"/>
                </a:lnTo>
                <a:lnTo>
                  <a:pt x="1338897" y="873129"/>
                </a:lnTo>
                <a:lnTo>
                  <a:pt x="1334120" y="930435"/>
                </a:lnTo>
                <a:lnTo>
                  <a:pt x="1335530" y="898526"/>
                </a:lnTo>
                <a:lnTo>
                  <a:pt x="1323956" y="932280"/>
                </a:lnTo>
                <a:lnTo>
                  <a:pt x="1310343" y="943978"/>
                </a:lnTo>
                <a:lnTo>
                  <a:pt x="1313345" y="944664"/>
                </a:lnTo>
                <a:lnTo>
                  <a:pt x="1308170" y="955273"/>
                </a:lnTo>
                <a:lnTo>
                  <a:pt x="1306991" y="953664"/>
                </a:lnTo>
                <a:lnTo>
                  <a:pt x="1297464" y="983415"/>
                </a:lnTo>
                <a:lnTo>
                  <a:pt x="1302599" y="1000921"/>
                </a:lnTo>
                <a:lnTo>
                  <a:pt x="1281171" y="1023428"/>
                </a:lnTo>
                <a:lnTo>
                  <a:pt x="1287752" y="1033894"/>
                </a:lnTo>
                <a:lnTo>
                  <a:pt x="1278043" y="1026207"/>
                </a:lnTo>
                <a:lnTo>
                  <a:pt x="1279996" y="1023965"/>
                </a:lnTo>
                <a:lnTo>
                  <a:pt x="1270490" y="1026607"/>
                </a:lnTo>
                <a:lnTo>
                  <a:pt x="1280416" y="1031160"/>
                </a:lnTo>
                <a:lnTo>
                  <a:pt x="1278024" y="1035533"/>
                </a:lnTo>
                <a:lnTo>
                  <a:pt x="1274921" y="1028905"/>
                </a:lnTo>
                <a:lnTo>
                  <a:pt x="1263703" y="1027777"/>
                </a:lnTo>
                <a:lnTo>
                  <a:pt x="1269345" y="1024174"/>
                </a:lnTo>
                <a:lnTo>
                  <a:pt x="1255964" y="1023802"/>
                </a:lnTo>
                <a:lnTo>
                  <a:pt x="1254392" y="1027793"/>
                </a:lnTo>
                <a:lnTo>
                  <a:pt x="1260287" y="1026754"/>
                </a:lnTo>
                <a:lnTo>
                  <a:pt x="1263021" y="1031633"/>
                </a:lnTo>
                <a:lnTo>
                  <a:pt x="1255743" y="1031800"/>
                </a:lnTo>
                <a:lnTo>
                  <a:pt x="1257130" y="1030361"/>
                </a:lnTo>
                <a:lnTo>
                  <a:pt x="1247504" y="1034001"/>
                </a:lnTo>
                <a:lnTo>
                  <a:pt x="1250138" y="1030045"/>
                </a:lnTo>
                <a:lnTo>
                  <a:pt x="1239927" y="1035155"/>
                </a:lnTo>
                <a:lnTo>
                  <a:pt x="1244817" y="1034738"/>
                </a:lnTo>
                <a:lnTo>
                  <a:pt x="1237748" y="1041274"/>
                </a:lnTo>
                <a:lnTo>
                  <a:pt x="1240997" y="1037336"/>
                </a:lnTo>
                <a:lnTo>
                  <a:pt x="1237065" y="1035887"/>
                </a:lnTo>
                <a:lnTo>
                  <a:pt x="1232866" y="1041529"/>
                </a:lnTo>
                <a:lnTo>
                  <a:pt x="1225203" y="1037899"/>
                </a:lnTo>
                <a:lnTo>
                  <a:pt x="1229271" y="1040505"/>
                </a:lnTo>
                <a:lnTo>
                  <a:pt x="1221489" y="1037698"/>
                </a:lnTo>
                <a:lnTo>
                  <a:pt x="1219932" y="1041528"/>
                </a:lnTo>
                <a:lnTo>
                  <a:pt x="1219963" y="1038227"/>
                </a:lnTo>
                <a:lnTo>
                  <a:pt x="1215827" y="1039913"/>
                </a:lnTo>
                <a:lnTo>
                  <a:pt x="1216646" y="1034409"/>
                </a:lnTo>
                <a:lnTo>
                  <a:pt x="1198090" y="1037879"/>
                </a:lnTo>
                <a:lnTo>
                  <a:pt x="1197963" y="1041507"/>
                </a:lnTo>
                <a:lnTo>
                  <a:pt x="1164675" y="1046303"/>
                </a:lnTo>
                <a:lnTo>
                  <a:pt x="1155047" y="1034558"/>
                </a:lnTo>
                <a:lnTo>
                  <a:pt x="1164991" y="1042103"/>
                </a:lnTo>
                <a:lnTo>
                  <a:pt x="1149960" y="1027403"/>
                </a:lnTo>
                <a:lnTo>
                  <a:pt x="1154537" y="1009215"/>
                </a:lnTo>
                <a:lnTo>
                  <a:pt x="1158554" y="1008503"/>
                </a:lnTo>
                <a:lnTo>
                  <a:pt x="1168546" y="1023059"/>
                </a:lnTo>
                <a:lnTo>
                  <a:pt x="1187264" y="1030621"/>
                </a:lnTo>
                <a:lnTo>
                  <a:pt x="1194171" y="1028270"/>
                </a:lnTo>
                <a:lnTo>
                  <a:pt x="1196176" y="1019089"/>
                </a:lnTo>
                <a:lnTo>
                  <a:pt x="1184113" y="1006106"/>
                </a:lnTo>
                <a:lnTo>
                  <a:pt x="1176228" y="1008267"/>
                </a:lnTo>
                <a:lnTo>
                  <a:pt x="1154250" y="998898"/>
                </a:lnTo>
                <a:lnTo>
                  <a:pt x="1149544" y="984996"/>
                </a:lnTo>
                <a:lnTo>
                  <a:pt x="1152926" y="982122"/>
                </a:lnTo>
                <a:lnTo>
                  <a:pt x="1147400" y="982547"/>
                </a:lnTo>
                <a:lnTo>
                  <a:pt x="1142129" y="974901"/>
                </a:lnTo>
                <a:lnTo>
                  <a:pt x="1155673" y="966042"/>
                </a:lnTo>
                <a:lnTo>
                  <a:pt x="1155281" y="961663"/>
                </a:lnTo>
                <a:lnTo>
                  <a:pt x="1158916" y="962095"/>
                </a:lnTo>
                <a:lnTo>
                  <a:pt x="1156749" y="963023"/>
                </a:lnTo>
                <a:lnTo>
                  <a:pt x="1160202" y="963614"/>
                </a:lnTo>
                <a:lnTo>
                  <a:pt x="1161267" y="961007"/>
                </a:lnTo>
                <a:lnTo>
                  <a:pt x="1156939" y="959978"/>
                </a:lnTo>
                <a:lnTo>
                  <a:pt x="1160914" y="958194"/>
                </a:lnTo>
                <a:lnTo>
                  <a:pt x="1155027" y="958524"/>
                </a:lnTo>
                <a:lnTo>
                  <a:pt x="1150679" y="966315"/>
                </a:lnTo>
                <a:lnTo>
                  <a:pt x="1139585" y="968155"/>
                </a:lnTo>
                <a:lnTo>
                  <a:pt x="1141200" y="964903"/>
                </a:lnTo>
                <a:lnTo>
                  <a:pt x="1131274" y="952028"/>
                </a:lnTo>
                <a:lnTo>
                  <a:pt x="1132559" y="947942"/>
                </a:lnTo>
                <a:lnTo>
                  <a:pt x="1128679" y="946604"/>
                </a:lnTo>
                <a:lnTo>
                  <a:pt x="1140583" y="939342"/>
                </a:lnTo>
                <a:lnTo>
                  <a:pt x="1146698" y="946099"/>
                </a:lnTo>
                <a:lnTo>
                  <a:pt x="1145431" y="938320"/>
                </a:lnTo>
                <a:lnTo>
                  <a:pt x="1132041" y="930218"/>
                </a:lnTo>
                <a:lnTo>
                  <a:pt x="1133815" y="933394"/>
                </a:lnTo>
                <a:lnTo>
                  <a:pt x="1129701" y="930897"/>
                </a:lnTo>
                <a:lnTo>
                  <a:pt x="1126177" y="943984"/>
                </a:lnTo>
                <a:lnTo>
                  <a:pt x="1117712" y="937997"/>
                </a:lnTo>
                <a:lnTo>
                  <a:pt x="1120295" y="932216"/>
                </a:lnTo>
                <a:lnTo>
                  <a:pt x="1113920" y="930652"/>
                </a:lnTo>
                <a:lnTo>
                  <a:pt x="1122571" y="927745"/>
                </a:lnTo>
                <a:lnTo>
                  <a:pt x="1117866" y="921118"/>
                </a:lnTo>
                <a:lnTo>
                  <a:pt x="1115933" y="923044"/>
                </a:lnTo>
                <a:lnTo>
                  <a:pt x="1109926" y="914986"/>
                </a:lnTo>
                <a:lnTo>
                  <a:pt x="1089872" y="907409"/>
                </a:lnTo>
                <a:lnTo>
                  <a:pt x="1080142" y="903966"/>
                </a:lnTo>
                <a:lnTo>
                  <a:pt x="1083905" y="909983"/>
                </a:lnTo>
                <a:lnTo>
                  <a:pt x="1105260" y="915775"/>
                </a:lnTo>
                <a:lnTo>
                  <a:pt x="1107819" y="919791"/>
                </a:lnTo>
                <a:lnTo>
                  <a:pt x="1103442" y="919929"/>
                </a:lnTo>
                <a:lnTo>
                  <a:pt x="1101754" y="919639"/>
                </a:lnTo>
                <a:lnTo>
                  <a:pt x="1104862" y="917164"/>
                </a:lnTo>
                <a:lnTo>
                  <a:pt x="1103096" y="916461"/>
                </a:lnTo>
                <a:lnTo>
                  <a:pt x="1096563" y="917041"/>
                </a:lnTo>
                <a:lnTo>
                  <a:pt x="1100512" y="919362"/>
                </a:lnTo>
                <a:lnTo>
                  <a:pt x="1095180" y="921701"/>
                </a:lnTo>
                <a:lnTo>
                  <a:pt x="1093250" y="914243"/>
                </a:lnTo>
                <a:lnTo>
                  <a:pt x="1091431" y="918562"/>
                </a:lnTo>
                <a:lnTo>
                  <a:pt x="1090291" y="914665"/>
                </a:lnTo>
                <a:lnTo>
                  <a:pt x="1088288" y="919227"/>
                </a:lnTo>
                <a:lnTo>
                  <a:pt x="1087269" y="914180"/>
                </a:lnTo>
                <a:lnTo>
                  <a:pt x="1086153" y="915800"/>
                </a:lnTo>
                <a:lnTo>
                  <a:pt x="1085927" y="911184"/>
                </a:lnTo>
                <a:lnTo>
                  <a:pt x="1082572" y="916126"/>
                </a:lnTo>
                <a:lnTo>
                  <a:pt x="1082825" y="910204"/>
                </a:lnTo>
                <a:lnTo>
                  <a:pt x="1081640" y="914293"/>
                </a:lnTo>
                <a:lnTo>
                  <a:pt x="1081115" y="910740"/>
                </a:lnTo>
                <a:lnTo>
                  <a:pt x="1079181" y="906414"/>
                </a:lnTo>
                <a:lnTo>
                  <a:pt x="1079460" y="909219"/>
                </a:lnTo>
                <a:lnTo>
                  <a:pt x="1071179" y="904991"/>
                </a:lnTo>
                <a:lnTo>
                  <a:pt x="1077836" y="906546"/>
                </a:lnTo>
                <a:lnTo>
                  <a:pt x="1078036" y="902600"/>
                </a:lnTo>
                <a:lnTo>
                  <a:pt x="1071256" y="902194"/>
                </a:lnTo>
                <a:lnTo>
                  <a:pt x="1073445" y="903809"/>
                </a:lnTo>
                <a:lnTo>
                  <a:pt x="1070235" y="903570"/>
                </a:lnTo>
                <a:lnTo>
                  <a:pt x="1068168" y="907309"/>
                </a:lnTo>
                <a:lnTo>
                  <a:pt x="1068902" y="903292"/>
                </a:lnTo>
                <a:lnTo>
                  <a:pt x="1066459" y="904471"/>
                </a:lnTo>
                <a:lnTo>
                  <a:pt x="1066567" y="900440"/>
                </a:lnTo>
                <a:lnTo>
                  <a:pt x="1060627" y="905409"/>
                </a:lnTo>
                <a:lnTo>
                  <a:pt x="1065575" y="904121"/>
                </a:lnTo>
                <a:lnTo>
                  <a:pt x="1064474" y="908542"/>
                </a:lnTo>
                <a:lnTo>
                  <a:pt x="1057558" y="906574"/>
                </a:lnTo>
                <a:lnTo>
                  <a:pt x="1059477" y="904971"/>
                </a:lnTo>
                <a:lnTo>
                  <a:pt x="1056268" y="901277"/>
                </a:lnTo>
                <a:lnTo>
                  <a:pt x="1057795" y="904357"/>
                </a:lnTo>
                <a:lnTo>
                  <a:pt x="1050176" y="905340"/>
                </a:lnTo>
                <a:lnTo>
                  <a:pt x="1046290" y="896613"/>
                </a:lnTo>
                <a:lnTo>
                  <a:pt x="1057234" y="898583"/>
                </a:lnTo>
                <a:lnTo>
                  <a:pt x="1055326" y="896318"/>
                </a:lnTo>
                <a:lnTo>
                  <a:pt x="1062908" y="893607"/>
                </a:lnTo>
                <a:lnTo>
                  <a:pt x="1052524" y="894115"/>
                </a:lnTo>
                <a:lnTo>
                  <a:pt x="1054163" y="892917"/>
                </a:lnTo>
                <a:lnTo>
                  <a:pt x="1049592" y="893393"/>
                </a:lnTo>
                <a:lnTo>
                  <a:pt x="1051896" y="890728"/>
                </a:lnTo>
                <a:lnTo>
                  <a:pt x="1044311" y="886612"/>
                </a:lnTo>
                <a:lnTo>
                  <a:pt x="1045667" y="889604"/>
                </a:lnTo>
                <a:lnTo>
                  <a:pt x="1037042" y="873373"/>
                </a:lnTo>
                <a:lnTo>
                  <a:pt x="1040402" y="875008"/>
                </a:lnTo>
                <a:lnTo>
                  <a:pt x="1038867" y="864857"/>
                </a:lnTo>
                <a:lnTo>
                  <a:pt x="1037065" y="872469"/>
                </a:lnTo>
                <a:lnTo>
                  <a:pt x="1032173" y="838728"/>
                </a:lnTo>
                <a:lnTo>
                  <a:pt x="1036214" y="838566"/>
                </a:lnTo>
                <a:lnTo>
                  <a:pt x="1031925" y="837900"/>
                </a:lnTo>
                <a:lnTo>
                  <a:pt x="1027109" y="825798"/>
                </a:lnTo>
                <a:lnTo>
                  <a:pt x="1031202" y="827280"/>
                </a:lnTo>
                <a:lnTo>
                  <a:pt x="1028695" y="808817"/>
                </a:lnTo>
                <a:lnTo>
                  <a:pt x="1022743" y="802204"/>
                </a:lnTo>
                <a:lnTo>
                  <a:pt x="1022797" y="811079"/>
                </a:lnTo>
                <a:lnTo>
                  <a:pt x="1016161" y="806673"/>
                </a:lnTo>
                <a:lnTo>
                  <a:pt x="1016456" y="809390"/>
                </a:lnTo>
                <a:lnTo>
                  <a:pt x="999975" y="802905"/>
                </a:lnTo>
                <a:lnTo>
                  <a:pt x="1002887" y="801482"/>
                </a:lnTo>
                <a:lnTo>
                  <a:pt x="999995" y="798140"/>
                </a:lnTo>
                <a:lnTo>
                  <a:pt x="1014929" y="794241"/>
                </a:lnTo>
                <a:lnTo>
                  <a:pt x="1023405" y="775108"/>
                </a:lnTo>
                <a:lnTo>
                  <a:pt x="1042882" y="763852"/>
                </a:lnTo>
                <a:lnTo>
                  <a:pt x="1020614" y="771356"/>
                </a:lnTo>
                <a:lnTo>
                  <a:pt x="1011353" y="793349"/>
                </a:lnTo>
                <a:lnTo>
                  <a:pt x="1003136" y="794585"/>
                </a:lnTo>
                <a:lnTo>
                  <a:pt x="1003200" y="791793"/>
                </a:lnTo>
                <a:lnTo>
                  <a:pt x="994647" y="795902"/>
                </a:lnTo>
                <a:lnTo>
                  <a:pt x="989781" y="788172"/>
                </a:lnTo>
                <a:lnTo>
                  <a:pt x="993576" y="783560"/>
                </a:lnTo>
                <a:lnTo>
                  <a:pt x="987801" y="771954"/>
                </a:lnTo>
                <a:lnTo>
                  <a:pt x="992710" y="733953"/>
                </a:lnTo>
                <a:lnTo>
                  <a:pt x="984857" y="725520"/>
                </a:lnTo>
                <a:lnTo>
                  <a:pt x="1003827" y="718161"/>
                </a:lnTo>
                <a:lnTo>
                  <a:pt x="1004992" y="703088"/>
                </a:lnTo>
                <a:lnTo>
                  <a:pt x="998597" y="717487"/>
                </a:lnTo>
                <a:lnTo>
                  <a:pt x="974892" y="722387"/>
                </a:lnTo>
                <a:lnTo>
                  <a:pt x="977649" y="724570"/>
                </a:lnTo>
                <a:lnTo>
                  <a:pt x="969354" y="719255"/>
                </a:lnTo>
                <a:lnTo>
                  <a:pt x="968455" y="714726"/>
                </a:lnTo>
                <a:lnTo>
                  <a:pt x="960912" y="716485"/>
                </a:lnTo>
                <a:lnTo>
                  <a:pt x="954058" y="706608"/>
                </a:lnTo>
                <a:lnTo>
                  <a:pt x="959444" y="717527"/>
                </a:lnTo>
                <a:lnTo>
                  <a:pt x="967860" y="721526"/>
                </a:lnTo>
                <a:lnTo>
                  <a:pt x="975786" y="748091"/>
                </a:lnTo>
                <a:lnTo>
                  <a:pt x="972422" y="749346"/>
                </a:lnTo>
                <a:lnTo>
                  <a:pt x="971500" y="741696"/>
                </a:lnTo>
                <a:lnTo>
                  <a:pt x="967529" y="745976"/>
                </a:lnTo>
                <a:lnTo>
                  <a:pt x="964455" y="741902"/>
                </a:lnTo>
                <a:lnTo>
                  <a:pt x="959696" y="745022"/>
                </a:lnTo>
                <a:lnTo>
                  <a:pt x="958621" y="740243"/>
                </a:lnTo>
                <a:lnTo>
                  <a:pt x="956936" y="743170"/>
                </a:lnTo>
                <a:lnTo>
                  <a:pt x="951618" y="733726"/>
                </a:lnTo>
                <a:lnTo>
                  <a:pt x="955089" y="731814"/>
                </a:lnTo>
                <a:lnTo>
                  <a:pt x="950653" y="732315"/>
                </a:lnTo>
                <a:lnTo>
                  <a:pt x="951157" y="738724"/>
                </a:lnTo>
                <a:lnTo>
                  <a:pt x="946963" y="736194"/>
                </a:lnTo>
                <a:lnTo>
                  <a:pt x="951499" y="744229"/>
                </a:lnTo>
                <a:lnTo>
                  <a:pt x="941200" y="730686"/>
                </a:lnTo>
                <a:lnTo>
                  <a:pt x="946827" y="733894"/>
                </a:lnTo>
                <a:lnTo>
                  <a:pt x="931521" y="711910"/>
                </a:lnTo>
                <a:lnTo>
                  <a:pt x="940584" y="729773"/>
                </a:lnTo>
                <a:lnTo>
                  <a:pt x="911356" y="674955"/>
                </a:lnTo>
                <a:lnTo>
                  <a:pt x="915008" y="678696"/>
                </a:lnTo>
                <a:lnTo>
                  <a:pt x="906200" y="663569"/>
                </a:lnTo>
                <a:lnTo>
                  <a:pt x="911733" y="674140"/>
                </a:lnTo>
                <a:lnTo>
                  <a:pt x="900784" y="661937"/>
                </a:lnTo>
                <a:lnTo>
                  <a:pt x="903221" y="657299"/>
                </a:lnTo>
                <a:lnTo>
                  <a:pt x="905785" y="661268"/>
                </a:lnTo>
                <a:lnTo>
                  <a:pt x="899104" y="637329"/>
                </a:lnTo>
                <a:lnTo>
                  <a:pt x="879631" y="626919"/>
                </a:lnTo>
                <a:lnTo>
                  <a:pt x="886612" y="628236"/>
                </a:lnTo>
                <a:lnTo>
                  <a:pt x="888347" y="622196"/>
                </a:lnTo>
                <a:lnTo>
                  <a:pt x="879755" y="624708"/>
                </a:lnTo>
                <a:lnTo>
                  <a:pt x="880843" y="618988"/>
                </a:lnTo>
                <a:lnTo>
                  <a:pt x="893824" y="621038"/>
                </a:lnTo>
                <a:lnTo>
                  <a:pt x="908643" y="621649"/>
                </a:lnTo>
                <a:lnTo>
                  <a:pt x="914453" y="627547"/>
                </a:lnTo>
                <a:lnTo>
                  <a:pt x="910482" y="620609"/>
                </a:lnTo>
                <a:lnTo>
                  <a:pt x="926350" y="618628"/>
                </a:lnTo>
                <a:lnTo>
                  <a:pt x="900659" y="620392"/>
                </a:lnTo>
                <a:lnTo>
                  <a:pt x="888617" y="616629"/>
                </a:lnTo>
                <a:lnTo>
                  <a:pt x="895605" y="617867"/>
                </a:lnTo>
                <a:lnTo>
                  <a:pt x="902101" y="610337"/>
                </a:lnTo>
                <a:lnTo>
                  <a:pt x="896614" y="611819"/>
                </a:lnTo>
                <a:lnTo>
                  <a:pt x="893779" y="607032"/>
                </a:lnTo>
                <a:lnTo>
                  <a:pt x="905401" y="603667"/>
                </a:lnTo>
                <a:lnTo>
                  <a:pt x="902238" y="602232"/>
                </a:lnTo>
                <a:lnTo>
                  <a:pt x="907620" y="591169"/>
                </a:lnTo>
                <a:lnTo>
                  <a:pt x="914477" y="590037"/>
                </a:lnTo>
                <a:lnTo>
                  <a:pt x="910766" y="588511"/>
                </a:lnTo>
                <a:lnTo>
                  <a:pt x="919410" y="584459"/>
                </a:lnTo>
                <a:lnTo>
                  <a:pt x="922880" y="589258"/>
                </a:lnTo>
                <a:lnTo>
                  <a:pt x="918055" y="578627"/>
                </a:lnTo>
                <a:lnTo>
                  <a:pt x="931719" y="570070"/>
                </a:lnTo>
                <a:lnTo>
                  <a:pt x="926688" y="545935"/>
                </a:lnTo>
                <a:lnTo>
                  <a:pt x="930856" y="543051"/>
                </a:lnTo>
                <a:lnTo>
                  <a:pt x="915667" y="548638"/>
                </a:lnTo>
                <a:lnTo>
                  <a:pt x="918014" y="565612"/>
                </a:lnTo>
                <a:lnTo>
                  <a:pt x="907906" y="563996"/>
                </a:lnTo>
                <a:lnTo>
                  <a:pt x="904168" y="558216"/>
                </a:lnTo>
                <a:lnTo>
                  <a:pt x="908664" y="546576"/>
                </a:lnTo>
                <a:lnTo>
                  <a:pt x="903847" y="539474"/>
                </a:lnTo>
                <a:lnTo>
                  <a:pt x="891858" y="539805"/>
                </a:lnTo>
                <a:lnTo>
                  <a:pt x="902504" y="537738"/>
                </a:lnTo>
                <a:lnTo>
                  <a:pt x="890444" y="531034"/>
                </a:lnTo>
                <a:lnTo>
                  <a:pt x="890042" y="533237"/>
                </a:lnTo>
                <a:lnTo>
                  <a:pt x="888354" y="530107"/>
                </a:lnTo>
                <a:lnTo>
                  <a:pt x="884004" y="533160"/>
                </a:lnTo>
                <a:lnTo>
                  <a:pt x="877525" y="525964"/>
                </a:lnTo>
                <a:lnTo>
                  <a:pt x="882000" y="532481"/>
                </a:lnTo>
                <a:lnTo>
                  <a:pt x="877883" y="538402"/>
                </a:lnTo>
                <a:lnTo>
                  <a:pt x="889693" y="537978"/>
                </a:lnTo>
                <a:lnTo>
                  <a:pt x="873122" y="544807"/>
                </a:lnTo>
                <a:lnTo>
                  <a:pt x="894361" y="554566"/>
                </a:lnTo>
                <a:lnTo>
                  <a:pt x="902984" y="552635"/>
                </a:lnTo>
                <a:lnTo>
                  <a:pt x="893679" y="557094"/>
                </a:lnTo>
                <a:lnTo>
                  <a:pt x="896054" y="562771"/>
                </a:lnTo>
                <a:lnTo>
                  <a:pt x="894189" y="559555"/>
                </a:lnTo>
                <a:lnTo>
                  <a:pt x="889693" y="560724"/>
                </a:lnTo>
                <a:lnTo>
                  <a:pt x="896289" y="565148"/>
                </a:lnTo>
                <a:lnTo>
                  <a:pt x="891805" y="565662"/>
                </a:lnTo>
                <a:lnTo>
                  <a:pt x="894282" y="570523"/>
                </a:lnTo>
                <a:lnTo>
                  <a:pt x="890183" y="570060"/>
                </a:lnTo>
                <a:lnTo>
                  <a:pt x="891825" y="575730"/>
                </a:lnTo>
                <a:lnTo>
                  <a:pt x="888898" y="576101"/>
                </a:lnTo>
                <a:lnTo>
                  <a:pt x="889191" y="586338"/>
                </a:lnTo>
                <a:lnTo>
                  <a:pt x="881337" y="587057"/>
                </a:lnTo>
                <a:lnTo>
                  <a:pt x="879347" y="580074"/>
                </a:lnTo>
                <a:lnTo>
                  <a:pt x="870996" y="577189"/>
                </a:lnTo>
                <a:lnTo>
                  <a:pt x="868855" y="561450"/>
                </a:lnTo>
                <a:lnTo>
                  <a:pt x="864367" y="562297"/>
                </a:lnTo>
                <a:lnTo>
                  <a:pt x="865828" y="568616"/>
                </a:lnTo>
                <a:lnTo>
                  <a:pt x="854421" y="561612"/>
                </a:lnTo>
                <a:lnTo>
                  <a:pt x="867384" y="574609"/>
                </a:lnTo>
                <a:lnTo>
                  <a:pt x="874288" y="588854"/>
                </a:lnTo>
                <a:lnTo>
                  <a:pt x="870539" y="589627"/>
                </a:lnTo>
                <a:lnTo>
                  <a:pt x="850284" y="556821"/>
                </a:lnTo>
                <a:lnTo>
                  <a:pt x="854621" y="540341"/>
                </a:lnTo>
                <a:lnTo>
                  <a:pt x="852704" y="553492"/>
                </a:lnTo>
                <a:lnTo>
                  <a:pt x="864330" y="514031"/>
                </a:lnTo>
                <a:lnTo>
                  <a:pt x="859808" y="503349"/>
                </a:lnTo>
                <a:lnTo>
                  <a:pt x="865786" y="508405"/>
                </a:lnTo>
                <a:lnTo>
                  <a:pt x="868941" y="505743"/>
                </a:lnTo>
                <a:lnTo>
                  <a:pt x="860206" y="501146"/>
                </a:lnTo>
                <a:lnTo>
                  <a:pt x="870627" y="491046"/>
                </a:lnTo>
                <a:lnTo>
                  <a:pt x="874383" y="479320"/>
                </a:lnTo>
                <a:lnTo>
                  <a:pt x="871975" y="480599"/>
                </a:lnTo>
                <a:lnTo>
                  <a:pt x="880173" y="461329"/>
                </a:lnTo>
                <a:lnTo>
                  <a:pt x="877980" y="460486"/>
                </a:lnTo>
                <a:lnTo>
                  <a:pt x="883548" y="457204"/>
                </a:lnTo>
                <a:lnTo>
                  <a:pt x="888339" y="428100"/>
                </a:lnTo>
                <a:lnTo>
                  <a:pt x="884689" y="425849"/>
                </a:lnTo>
                <a:lnTo>
                  <a:pt x="887649" y="419516"/>
                </a:lnTo>
                <a:lnTo>
                  <a:pt x="885709" y="419737"/>
                </a:lnTo>
                <a:lnTo>
                  <a:pt x="890187" y="416527"/>
                </a:lnTo>
                <a:lnTo>
                  <a:pt x="886820" y="413626"/>
                </a:lnTo>
                <a:lnTo>
                  <a:pt x="889371" y="398553"/>
                </a:lnTo>
                <a:lnTo>
                  <a:pt x="885025" y="398907"/>
                </a:lnTo>
                <a:lnTo>
                  <a:pt x="879550" y="388798"/>
                </a:lnTo>
                <a:lnTo>
                  <a:pt x="886387" y="388882"/>
                </a:lnTo>
                <a:lnTo>
                  <a:pt x="889441" y="394227"/>
                </a:lnTo>
                <a:lnTo>
                  <a:pt x="890029" y="375134"/>
                </a:lnTo>
                <a:lnTo>
                  <a:pt x="879163" y="372224"/>
                </a:lnTo>
                <a:lnTo>
                  <a:pt x="882606" y="370879"/>
                </a:lnTo>
                <a:lnTo>
                  <a:pt x="871109" y="360377"/>
                </a:lnTo>
                <a:lnTo>
                  <a:pt x="872897" y="358440"/>
                </a:lnTo>
                <a:lnTo>
                  <a:pt x="867734" y="356830"/>
                </a:lnTo>
                <a:lnTo>
                  <a:pt x="868761" y="343870"/>
                </a:lnTo>
                <a:lnTo>
                  <a:pt x="863302" y="343236"/>
                </a:lnTo>
                <a:lnTo>
                  <a:pt x="860992" y="336358"/>
                </a:lnTo>
                <a:lnTo>
                  <a:pt x="864261" y="334763"/>
                </a:lnTo>
                <a:lnTo>
                  <a:pt x="859999" y="334471"/>
                </a:lnTo>
                <a:lnTo>
                  <a:pt x="860130" y="325337"/>
                </a:lnTo>
                <a:lnTo>
                  <a:pt x="817449" y="324993"/>
                </a:lnTo>
                <a:lnTo>
                  <a:pt x="814251" y="320643"/>
                </a:lnTo>
                <a:lnTo>
                  <a:pt x="816769" y="319686"/>
                </a:lnTo>
                <a:lnTo>
                  <a:pt x="812684" y="319732"/>
                </a:lnTo>
                <a:lnTo>
                  <a:pt x="812339" y="308965"/>
                </a:lnTo>
                <a:lnTo>
                  <a:pt x="796788" y="303701"/>
                </a:lnTo>
                <a:lnTo>
                  <a:pt x="805179" y="297199"/>
                </a:lnTo>
                <a:lnTo>
                  <a:pt x="795996" y="299211"/>
                </a:lnTo>
                <a:lnTo>
                  <a:pt x="794399" y="291699"/>
                </a:lnTo>
                <a:lnTo>
                  <a:pt x="788290" y="288556"/>
                </a:lnTo>
                <a:lnTo>
                  <a:pt x="791102" y="286376"/>
                </a:lnTo>
                <a:lnTo>
                  <a:pt x="777134" y="277229"/>
                </a:lnTo>
                <a:lnTo>
                  <a:pt x="775994" y="279911"/>
                </a:lnTo>
                <a:lnTo>
                  <a:pt x="753400" y="263882"/>
                </a:lnTo>
                <a:lnTo>
                  <a:pt x="752569" y="249863"/>
                </a:lnTo>
                <a:lnTo>
                  <a:pt x="755644" y="250043"/>
                </a:lnTo>
                <a:lnTo>
                  <a:pt x="754049" y="238711"/>
                </a:lnTo>
                <a:lnTo>
                  <a:pt x="721288" y="220476"/>
                </a:lnTo>
                <a:lnTo>
                  <a:pt x="719846" y="209884"/>
                </a:lnTo>
                <a:lnTo>
                  <a:pt x="704956" y="191922"/>
                </a:lnTo>
                <a:lnTo>
                  <a:pt x="685890" y="179095"/>
                </a:lnTo>
                <a:lnTo>
                  <a:pt x="676983" y="181114"/>
                </a:lnTo>
                <a:lnTo>
                  <a:pt x="649533" y="164244"/>
                </a:lnTo>
                <a:lnTo>
                  <a:pt x="650191" y="160256"/>
                </a:lnTo>
                <a:lnTo>
                  <a:pt x="647656" y="162860"/>
                </a:lnTo>
                <a:lnTo>
                  <a:pt x="646626" y="158791"/>
                </a:lnTo>
                <a:lnTo>
                  <a:pt x="627860" y="159370"/>
                </a:lnTo>
                <a:lnTo>
                  <a:pt x="628706" y="161404"/>
                </a:lnTo>
                <a:lnTo>
                  <a:pt x="614076" y="164515"/>
                </a:lnTo>
                <a:lnTo>
                  <a:pt x="610398" y="156221"/>
                </a:lnTo>
                <a:lnTo>
                  <a:pt x="604878" y="162498"/>
                </a:lnTo>
                <a:lnTo>
                  <a:pt x="598583" y="159258"/>
                </a:lnTo>
                <a:lnTo>
                  <a:pt x="596452" y="166994"/>
                </a:lnTo>
                <a:lnTo>
                  <a:pt x="587998" y="164170"/>
                </a:lnTo>
                <a:lnTo>
                  <a:pt x="581918" y="167933"/>
                </a:lnTo>
                <a:lnTo>
                  <a:pt x="581388" y="175096"/>
                </a:lnTo>
                <a:lnTo>
                  <a:pt x="578372" y="171607"/>
                </a:lnTo>
                <a:lnTo>
                  <a:pt x="580937" y="179249"/>
                </a:lnTo>
                <a:lnTo>
                  <a:pt x="580737" y="176482"/>
                </a:lnTo>
                <a:lnTo>
                  <a:pt x="585267" y="183793"/>
                </a:lnTo>
                <a:lnTo>
                  <a:pt x="569029" y="177991"/>
                </a:lnTo>
                <a:lnTo>
                  <a:pt x="567660" y="184508"/>
                </a:lnTo>
                <a:lnTo>
                  <a:pt x="586877" y="188021"/>
                </a:lnTo>
                <a:lnTo>
                  <a:pt x="586533" y="195349"/>
                </a:lnTo>
                <a:lnTo>
                  <a:pt x="570147" y="194511"/>
                </a:lnTo>
                <a:lnTo>
                  <a:pt x="582318" y="194874"/>
                </a:lnTo>
                <a:lnTo>
                  <a:pt x="565072" y="190787"/>
                </a:lnTo>
                <a:lnTo>
                  <a:pt x="487847" y="227664"/>
                </a:lnTo>
                <a:lnTo>
                  <a:pt x="483705" y="224685"/>
                </a:lnTo>
                <a:lnTo>
                  <a:pt x="496308" y="214647"/>
                </a:lnTo>
                <a:lnTo>
                  <a:pt x="489640" y="211850"/>
                </a:lnTo>
                <a:lnTo>
                  <a:pt x="490979" y="214608"/>
                </a:lnTo>
                <a:lnTo>
                  <a:pt x="478836" y="215442"/>
                </a:lnTo>
                <a:lnTo>
                  <a:pt x="483260" y="218173"/>
                </a:lnTo>
                <a:lnTo>
                  <a:pt x="477992" y="223430"/>
                </a:lnTo>
                <a:lnTo>
                  <a:pt x="472451" y="220955"/>
                </a:lnTo>
                <a:lnTo>
                  <a:pt x="475101" y="223944"/>
                </a:lnTo>
                <a:lnTo>
                  <a:pt x="470794" y="223087"/>
                </a:lnTo>
                <a:lnTo>
                  <a:pt x="472884" y="226001"/>
                </a:lnTo>
                <a:lnTo>
                  <a:pt x="423120" y="233842"/>
                </a:lnTo>
                <a:lnTo>
                  <a:pt x="429005" y="234182"/>
                </a:lnTo>
                <a:lnTo>
                  <a:pt x="405257" y="237722"/>
                </a:lnTo>
                <a:lnTo>
                  <a:pt x="394546" y="211876"/>
                </a:lnTo>
                <a:lnTo>
                  <a:pt x="399119" y="200254"/>
                </a:lnTo>
                <a:lnTo>
                  <a:pt x="396076" y="208436"/>
                </a:lnTo>
                <a:lnTo>
                  <a:pt x="404550" y="234472"/>
                </a:lnTo>
                <a:lnTo>
                  <a:pt x="413310" y="233469"/>
                </a:lnTo>
                <a:lnTo>
                  <a:pt x="414952" y="213250"/>
                </a:lnTo>
                <a:lnTo>
                  <a:pt x="403143" y="194503"/>
                </a:lnTo>
                <a:lnTo>
                  <a:pt x="375841" y="181269"/>
                </a:lnTo>
                <a:lnTo>
                  <a:pt x="386958" y="184617"/>
                </a:lnTo>
                <a:lnTo>
                  <a:pt x="379594" y="181461"/>
                </a:lnTo>
                <a:lnTo>
                  <a:pt x="384024" y="182948"/>
                </a:lnTo>
                <a:lnTo>
                  <a:pt x="361252" y="168290"/>
                </a:lnTo>
                <a:lnTo>
                  <a:pt x="357828" y="165817"/>
                </a:lnTo>
                <a:lnTo>
                  <a:pt x="362728" y="166966"/>
                </a:lnTo>
                <a:lnTo>
                  <a:pt x="347228" y="156699"/>
                </a:lnTo>
                <a:lnTo>
                  <a:pt x="349775" y="152672"/>
                </a:lnTo>
                <a:lnTo>
                  <a:pt x="360934" y="161621"/>
                </a:lnTo>
                <a:lnTo>
                  <a:pt x="373258" y="163316"/>
                </a:lnTo>
                <a:lnTo>
                  <a:pt x="384821" y="175040"/>
                </a:lnTo>
                <a:lnTo>
                  <a:pt x="392954" y="173793"/>
                </a:lnTo>
                <a:lnTo>
                  <a:pt x="390126" y="172853"/>
                </a:lnTo>
                <a:lnTo>
                  <a:pt x="399224" y="173142"/>
                </a:lnTo>
                <a:lnTo>
                  <a:pt x="391950" y="164608"/>
                </a:lnTo>
                <a:lnTo>
                  <a:pt x="387680" y="172397"/>
                </a:lnTo>
                <a:lnTo>
                  <a:pt x="383068" y="171401"/>
                </a:lnTo>
                <a:lnTo>
                  <a:pt x="381835" y="160348"/>
                </a:lnTo>
                <a:lnTo>
                  <a:pt x="376575" y="160014"/>
                </a:lnTo>
                <a:lnTo>
                  <a:pt x="380316" y="154184"/>
                </a:lnTo>
                <a:lnTo>
                  <a:pt x="370304" y="155870"/>
                </a:lnTo>
                <a:lnTo>
                  <a:pt x="368829" y="152310"/>
                </a:lnTo>
                <a:lnTo>
                  <a:pt x="368246" y="156306"/>
                </a:lnTo>
                <a:lnTo>
                  <a:pt x="354602" y="149914"/>
                </a:lnTo>
                <a:lnTo>
                  <a:pt x="355422" y="153320"/>
                </a:lnTo>
                <a:lnTo>
                  <a:pt x="339391" y="145509"/>
                </a:lnTo>
                <a:lnTo>
                  <a:pt x="350089" y="135742"/>
                </a:lnTo>
                <a:lnTo>
                  <a:pt x="348351" y="133490"/>
                </a:lnTo>
                <a:lnTo>
                  <a:pt x="361993" y="133937"/>
                </a:lnTo>
                <a:lnTo>
                  <a:pt x="365757" y="124365"/>
                </a:lnTo>
                <a:lnTo>
                  <a:pt x="370232" y="127229"/>
                </a:lnTo>
                <a:lnTo>
                  <a:pt x="365166" y="122990"/>
                </a:lnTo>
                <a:lnTo>
                  <a:pt x="376420" y="121042"/>
                </a:lnTo>
                <a:lnTo>
                  <a:pt x="369976" y="118692"/>
                </a:lnTo>
                <a:lnTo>
                  <a:pt x="370160" y="113483"/>
                </a:lnTo>
                <a:lnTo>
                  <a:pt x="366033" y="119155"/>
                </a:lnTo>
                <a:lnTo>
                  <a:pt x="362674" y="115787"/>
                </a:lnTo>
                <a:lnTo>
                  <a:pt x="362363" y="128807"/>
                </a:lnTo>
                <a:lnTo>
                  <a:pt x="353451" y="129996"/>
                </a:lnTo>
                <a:lnTo>
                  <a:pt x="355079" y="126717"/>
                </a:lnTo>
                <a:lnTo>
                  <a:pt x="340787" y="135886"/>
                </a:lnTo>
                <a:lnTo>
                  <a:pt x="333504" y="120624"/>
                </a:lnTo>
                <a:lnTo>
                  <a:pt x="330720" y="126771"/>
                </a:lnTo>
                <a:lnTo>
                  <a:pt x="314822" y="122560"/>
                </a:lnTo>
                <a:lnTo>
                  <a:pt x="319099" y="137051"/>
                </a:lnTo>
                <a:lnTo>
                  <a:pt x="326529" y="132941"/>
                </a:lnTo>
                <a:lnTo>
                  <a:pt x="334672" y="135738"/>
                </a:lnTo>
                <a:lnTo>
                  <a:pt x="332273" y="137811"/>
                </a:lnTo>
                <a:lnTo>
                  <a:pt x="336913" y="139446"/>
                </a:lnTo>
                <a:lnTo>
                  <a:pt x="335880" y="148332"/>
                </a:lnTo>
                <a:lnTo>
                  <a:pt x="342713" y="151723"/>
                </a:lnTo>
                <a:lnTo>
                  <a:pt x="331465" y="148240"/>
                </a:lnTo>
                <a:lnTo>
                  <a:pt x="340153" y="155019"/>
                </a:lnTo>
                <a:lnTo>
                  <a:pt x="301258" y="133860"/>
                </a:lnTo>
                <a:lnTo>
                  <a:pt x="230879" y="112206"/>
                </a:lnTo>
                <a:lnTo>
                  <a:pt x="200586" y="110108"/>
                </a:lnTo>
                <a:lnTo>
                  <a:pt x="204545" y="103917"/>
                </a:lnTo>
                <a:lnTo>
                  <a:pt x="232768" y="109075"/>
                </a:lnTo>
                <a:lnTo>
                  <a:pt x="235862" y="101933"/>
                </a:lnTo>
                <a:lnTo>
                  <a:pt x="239701" y="107790"/>
                </a:lnTo>
                <a:lnTo>
                  <a:pt x="250236" y="107249"/>
                </a:lnTo>
                <a:lnTo>
                  <a:pt x="243969" y="105425"/>
                </a:lnTo>
                <a:lnTo>
                  <a:pt x="247537" y="101610"/>
                </a:lnTo>
                <a:lnTo>
                  <a:pt x="261318" y="109549"/>
                </a:lnTo>
                <a:lnTo>
                  <a:pt x="272325" y="109092"/>
                </a:lnTo>
                <a:lnTo>
                  <a:pt x="262809" y="98214"/>
                </a:lnTo>
                <a:lnTo>
                  <a:pt x="266834" y="97159"/>
                </a:lnTo>
                <a:lnTo>
                  <a:pt x="263999" y="96889"/>
                </a:lnTo>
                <a:lnTo>
                  <a:pt x="267348" y="91537"/>
                </a:lnTo>
                <a:lnTo>
                  <a:pt x="258261" y="97328"/>
                </a:lnTo>
                <a:lnTo>
                  <a:pt x="256054" y="88831"/>
                </a:lnTo>
                <a:lnTo>
                  <a:pt x="249487" y="93600"/>
                </a:lnTo>
                <a:lnTo>
                  <a:pt x="248241" y="89396"/>
                </a:lnTo>
                <a:lnTo>
                  <a:pt x="216424" y="97795"/>
                </a:lnTo>
                <a:lnTo>
                  <a:pt x="212293" y="88858"/>
                </a:lnTo>
                <a:lnTo>
                  <a:pt x="217265" y="87936"/>
                </a:lnTo>
                <a:lnTo>
                  <a:pt x="210924" y="87262"/>
                </a:lnTo>
                <a:lnTo>
                  <a:pt x="208325" y="91793"/>
                </a:lnTo>
                <a:lnTo>
                  <a:pt x="203044" y="85568"/>
                </a:lnTo>
                <a:lnTo>
                  <a:pt x="206118" y="93632"/>
                </a:lnTo>
                <a:lnTo>
                  <a:pt x="187480" y="100649"/>
                </a:lnTo>
                <a:lnTo>
                  <a:pt x="185809" y="92473"/>
                </a:lnTo>
                <a:lnTo>
                  <a:pt x="183653" y="95859"/>
                </a:lnTo>
                <a:lnTo>
                  <a:pt x="185754" y="99714"/>
                </a:lnTo>
                <a:lnTo>
                  <a:pt x="178641" y="101265"/>
                </a:lnTo>
                <a:lnTo>
                  <a:pt x="184536" y="102915"/>
                </a:lnTo>
                <a:lnTo>
                  <a:pt x="187144" y="104887"/>
                </a:lnTo>
                <a:lnTo>
                  <a:pt x="99734" y="110798"/>
                </a:lnTo>
                <a:lnTo>
                  <a:pt x="80567" y="116876"/>
                </a:lnTo>
                <a:lnTo>
                  <a:pt x="76584" y="113737"/>
                </a:lnTo>
                <a:lnTo>
                  <a:pt x="107508" y="107002"/>
                </a:lnTo>
                <a:lnTo>
                  <a:pt x="124495" y="97266"/>
                </a:lnTo>
                <a:lnTo>
                  <a:pt x="135244" y="99992"/>
                </a:lnTo>
                <a:lnTo>
                  <a:pt x="109463" y="88481"/>
                </a:lnTo>
                <a:lnTo>
                  <a:pt x="115719" y="76353"/>
                </a:lnTo>
                <a:lnTo>
                  <a:pt x="107933" y="70060"/>
                </a:lnTo>
                <a:lnTo>
                  <a:pt x="112243" y="76854"/>
                </a:lnTo>
                <a:lnTo>
                  <a:pt x="101863" y="97151"/>
                </a:lnTo>
                <a:lnTo>
                  <a:pt x="96437" y="98279"/>
                </a:lnTo>
                <a:lnTo>
                  <a:pt x="95248" y="84320"/>
                </a:lnTo>
                <a:lnTo>
                  <a:pt x="89468" y="83670"/>
                </a:lnTo>
                <a:lnTo>
                  <a:pt x="90677" y="78268"/>
                </a:lnTo>
                <a:lnTo>
                  <a:pt x="89811" y="80325"/>
                </a:lnTo>
                <a:lnTo>
                  <a:pt x="80032" y="74017"/>
                </a:lnTo>
                <a:lnTo>
                  <a:pt x="86634" y="90991"/>
                </a:lnTo>
                <a:lnTo>
                  <a:pt x="79942" y="103225"/>
                </a:lnTo>
                <a:lnTo>
                  <a:pt x="76481" y="96654"/>
                </a:lnTo>
                <a:lnTo>
                  <a:pt x="78656" y="104075"/>
                </a:lnTo>
                <a:lnTo>
                  <a:pt x="55928" y="113049"/>
                </a:lnTo>
                <a:lnTo>
                  <a:pt x="65899" y="112669"/>
                </a:lnTo>
                <a:lnTo>
                  <a:pt x="66252" y="116808"/>
                </a:lnTo>
                <a:lnTo>
                  <a:pt x="38939" y="123499"/>
                </a:lnTo>
                <a:lnTo>
                  <a:pt x="57620" y="119915"/>
                </a:lnTo>
                <a:lnTo>
                  <a:pt x="18762" y="129265"/>
                </a:lnTo>
                <a:lnTo>
                  <a:pt x="33682" y="123826"/>
                </a:lnTo>
                <a:lnTo>
                  <a:pt x="24377" y="121922"/>
                </a:lnTo>
                <a:lnTo>
                  <a:pt x="37770" y="120279"/>
                </a:lnTo>
                <a:lnTo>
                  <a:pt x="35137" y="120362"/>
                </a:lnTo>
                <a:lnTo>
                  <a:pt x="40375" y="112711"/>
                </a:lnTo>
                <a:lnTo>
                  <a:pt x="34821" y="112803"/>
                </a:lnTo>
                <a:lnTo>
                  <a:pt x="37953" y="106601"/>
                </a:lnTo>
                <a:lnTo>
                  <a:pt x="51924" y="102591"/>
                </a:lnTo>
                <a:lnTo>
                  <a:pt x="35908" y="91531"/>
                </a:lnTo>
                <a:lnTo>
                  <a:pt x="40729" y="58176"/>
                </a:lnTo>
                <a:lnTo>
                  <a:pt x="0" y="24015"/>
                </a:lnTo>
                <a:lnTo>
                  <a:pt x="6403" y="311"/>
                </a:lnTo>
                <a:lnTo>
                  <a:pt x="84355" y="236"/>
                </a:lnTo>
                <a:lnTo>
                  <a:pt x="153829" y="373"/>
                </a:lnTo>
                <a:lnTo>
                  <a:pt x="213781" y="1386"/>
                </a:lnTo>
                <a:lnTo>
                  <a:pt x="284812" y="1390"/>
                </a:lnTo>
                <a:lnTo>
                  <a:pt x="325618" y="1350"/>
                </a:lnTo>
                <a:lnTo>
                  <a:pt x="401676" y="324"/>
                </a:lnTo>
                <a:lnTo>
                  <a:pt x="468274" y="0"/>
                </a:lnTo>
                <a:lnTo>
                  <a:pt x="492634" y="51646"/>
                </a:lnTo>
                <a:lnTo>
                  <a:pt x="596728" y="56143"/>
                </a:lnTo>
                <a:lnTo>
                  <a:pt x="655207" y="58894"/>
                </a:lnTo>
                <a:lnTo>
                  <a:pt x="715673" y="62539"/>
                </a:lnTo>
                <a:lnTo>
                  <a:pt x="771754" y="65823"/>
                </a:lnTo>
                <a:lnTo>
                  <a:pt x="825933" y="68877"/>
                </a:lnTo>
                <a:lnTo>
                  <a:pt x="879697" y="71928"/>
                </a:lnTo>
                <a:lnTo>
                  <a:pt x="962957" y="77059"/>
                </a:lnTo>
                <a:lnTo>
                  <a:pt x="970707" y="113381"/>
                </a:lnTo>
                <a:lnTo>
                  <a:pt x="993599" y="113783"/>
                </a:lnTo>
                <a:lnTo>
                  <a:pt x="1000692" y="78011"/>
                </a:lnTo>
                <a:lnTo>
                  <a:pt x="993149" y="61242"/>
                </a:lnTo>
                <a:lnTo>
                  <a:pt x="997953" y="38566"/>
                </a:lnTo>
                <a:close/>
              </a:path>
            </a:pathLst>
          </a:custGeom>
          <a:grpFill/>
          <a:ln w="3175"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sp macro="" textlink="">
        <xdr:nvSpPr>
          <xdr:cNvPr id="139" name="GA_1">
            <a:extLst>
              <a:ext uri="{FF2B5EF4-FFF2-40B4-BE49-F238E27FC236}">
                <a16:creationId xmlns:a16="http://schemas.microsoft.com/office/drawing/2014/main" id="{00000000-0008-0000-0000-00008B000000}"/>
              </a:ext>
            </a:extLst>
          </xdr:cNvPr>
          <xdr:cNvSpPr/>
        </xdr:nvSpPr>
        <xdr:spPr>
          <a:xfrm>
            <a:off x="7500808" y="3573401"/>
            <a:ext cx="851411" cy="824972"/>
          </a:xfrm>
          <a:custGeom>
            <a:avLst/>
            <a:gdLst/>
            <a:ahLst/>
            <a:cxnLst/>
            <a:rect l="0" t="0" r="0" b="0"/>
            <a:pathLst>
              <a:path w="846832" h="824972">
                <a:moveTo>
                  <a:pt x="444559" y="0"/>
                </a:moveTo>
                <a:lnTo>
                  <a:pt x="442950" y="11266"/>
                </a:lnTo>
                <a:lnTo>
                  <a:pt x="420444" y="21927"/>
                </a:lnTo>
                <a:lnTo>
                  <a:pt x="400433" y="48731"/>
                </a:lnTo>
                <a:lnTo>
                  <a:pt x="402754" y="57043"/>
                </a:lnTo>
                <a:lnTo>
                  <a:pt x="462877" y="94017"/>
                </a:lnTo>
                <a:lnTo>
                  <a:pt x="480067" y="91628"/>
                </a:lnTo>
                <a:lnTo>
                  <a:pt x="513522" y="151118"/>
                </a:lnTo>
                <a:lnTo>
                  <a:pt x="540239" y="185230"/>
                </a:lnTo>
                <a:lnTo>
                  <a:pt x="596481" y="222183"/>
                </a:lnTo>
                <a:lnTo>
                  <a:pt x="606331" y="243620"/>
                </a:lnTo>
                <a:lnTo>
                  <a:pt x="656444" y="277986"/>
                </a:lnTo>
                <a:lnTo>
                  <a:pt x="650721" y="290003"/>
                </a:lnTo>
                <a:lnTo>
                  <a:pt x="671359" y="309671"/>
                </a:lnTo>
                <a:lnTo>
                  <a:pt x="667403" y="311168"/>
                </a:lnTo>
                <a:lnTo>
                  <a:pt x="690655" y="333608"/>
                </a:lnTo>
                <a:lnTo>
                  <a:pt x="731656" y="354629"/>
                </a:lnTo>
                <a:lnTo>
                  <a:pt x="728016" y="361605"/>
                </a:lnTo>
                <a:lnTo>
                  <a:pt x="744067" y="385823"/>
                </a:lnTo>
                <a:lnTo>
                  <a:pt x="744626" y="421443"/>
                </a:lnTo>
                <a:lnTo>
                  <a:pt x="785654" y="450902"/>
                </a:lnTo>
                <a:lnTo>
                  <a:pt x="782283" y="456385"/>
                </a:lnTo>
                <a:lnTo>
                  <a:pt x="796032" y="473403"/>
                </a:lnTo>
                <a:lnTo>
                  <a:pt x="791147" y="490464"/>
                </a:lnTo>
                <a:lnTo>
                  <a:pt x="797828" y="512864"/>
                </a:lnTo>
                <a:lnTo>
                  <a:pt x="829657" y="524037"/>
                </a:lnTo>
                <a:lnTo>
                  <a:pt x="846831" y="529807"/>
                </a:lnTo>
                <a:lnTo>
                  <a:pt x="831767" y="543796"/>
                </a:lnTo>
                <a:lnTo>
                  <a:pt x="832098" y="530990"/>
                </a:lnTo>
                <a:lnTo>
                  <a:pt x="824058" y="525979"/>
                </a:lnTo>
                <a:lnTo>
                  <a:pt x="831239" y="538191"/>
                </a:lnTo>
                <a:lnTo>
                  <a:pt x="824361" y="544391"/>
                </a:lnTo>
                <a:lnTo>
                  <a:pt x="812715" y="529912"/>
                </a:lnTo>
                <a:lnTo>
                  <a:pt x="816471" y="541249"/>
                </a:lnTo>
                <a:lnTo>
                  <a:pt x="831516" y="549792"/>
                </a:lnTo>
                <a:lnTo>
                  <a:pt x="819108" y="558732"/>
                </a:lnTo>
                <a:lnTo>
                  <a:pt x="806232" y="555750"/>
                </a:lnTo>
                <a:lnTo>
                  <a:pt x="796623" y="540099"/>
                </a:lnTo>
                <a:lnTo>
                  <a:pt x="800464" y="552246"/>
                </a:lnTo>
                <a:lnTo>
                  <a:pt x="785632" y="542108"/>
                </a:lnTo>
                <a:lnTo>
                  <a:pt x="790716" y="546407"/>
                </a:lnTo>
                <a:lnTo>
                  <a:pt x="785164" y="545831"/>
                </a:lnTo>
                <a:lnTo>
                  <a:pt x="802536" y="557958"/>
                </a:lnTo>
                <a:lnTo>
                  <a:pt x="788875" y="551405"/>
                </a:lnTo>
                <a:lnTo>
                  <a:pt x="783965" y="547920"/>
                </a:lnTo>
                <a:lnTo>
                  <a:pt x="775775" y="549412"/>
                </a:lnTo>
                <a:lnTo>
                  <a:pt x="767567" y="542799"/>
                </a:lnTo>
                <a:lnTo>
                  <a:pt x="776271" y="553069"/>
                </a:lnTo>
                <a:lnTo>
                  <a:pt x="782802" y="548388"/>
                </a:lnTo>
                <a:lnTo>
                  <a:pt x="779730" y="552799"/>
                </a:lnTo>
                <a:lnTo>
                  <a:pt x="812118" y="566152"/>
                </a:lnTo>
                <a:lnTo>
                  <a:pt x="794858" y="583055"/>
                </a:lnTo>
                <a:lnTo>
                  <a:pt x="787419" y="569143"/>
                </a:lnTo>
                <a:lnTo>
                  <a:pt x="788958" y="581583"/>
                </a:lnTo>
                <a:lnTo>
                  <a:pt x="771660" y="571164"/>
                </a:lnTo>
                <a:lnTo>
                  <a:pt x="762657" y="566404"/>
                </a:lnTo>
                <a:lnTo>
                  <a:pt x="769721" y="576731"/>
                </a:lnTo>
                <a:lnTo>
                  <a:pt x="785323" y="585657"/>
                </a:lnTo>
                <a:lnTo>
                  <a:pt x="770566" y="590941"/>
                </a:lnTo>
                <a:lnTo>
                  <a:pt x="789003" y="592126"/>
                </a:lnTo>
                <a:lnTo>
                  <a:pt x="784142" y="591316"/>
                </a:lnTo>
                <a:lnTo>
                  <a:pt x="794950" y="587356"/>
                </a:lnTo>
                <a:lnTo>
                  <a:pt x="787112" y="612380"/>
                </a:lnTo>
                <a:lnTo>
                  <a:pt x="783266" y="600633"/>
                </a:lnTo>
                <a:lnTo>
                  <a:pt x="775784" y="597350"/>
                </a:lnTo>
                <a:lnTo>
                  <a:pt x="780536" y="611706"/>
                </a:lnTo>
                <a:lnTo>
                  <a:pt x="753832" y="614057"/>
                </a:lnTo>
                <a:lnTo>
                  <a:pt x="772680" y="617100"/>
                </a:lnTo>
                <a:lnTo>
                  <a:pt x="765654" y="624296"/>
                </a:lnTo>
                <a:lnTo>
                  <a:pt x="788020" y="618725"/>
                </a:lnTo>
                <a:lnTo>
                  <a:pt x="770208" y="643439"/>
                </a:lnTo>
                <a:lnTo>
                  <a:pt x="757001" y="631957"/>
                </a:lnTo>
                <a:lnTo>
                  <a:pt x="768175" y="653879"/>
                </a:lnTo>
                <a:lnTo>
                  <a:pt x="735006" y="644793"/>
                </a:lnTo>
                <a:lnTo>
                  <a:pt x="737474" y="650346"/>
                </a:lnTo>
                <a:lnTo>
                  <a:pt x="751690" y="654120"/>
                </a:lnTo>
                <a:lnTo>
                  <a:pt x="745395" y="659388"/>
                </a:lnTo>
                <a:lnTo>
                  <a:pt x="748624" y="664630"/>
                </a:lnTo>
                <a:lnTo>
                  <a:pt x="750229" y="655723"/>
                </a:lnTo>
                <a:lnTo>
                  <a:pt x="772235" y="664416"/>
                </a:lnTo>
                <a:lnTo>
                  <a:pt x="766831" y="672451"/>
                </a:lnTo>
                <a:lnTo>
                  <a:pt x="763014" y="663868"/>
                </a:lnTo>
                <a:lnTo>
                  <a:pt x="763572" y="673620"/>
                </a:lnTo>
                <a:lnTo>
                  <a:pt x="744787" y="685687"/>
                </a:lnTo>
                <a:lnTo>
                  <a:pt x="742390" y="672011"/>
                </a:lnTo>
                <a:lnTo>
                  <a:pt x="735465" y="691160"/>
                </a:lnTo>
                <a:lnTo>
                  <a:pt x="720227" y="671792"/>
                </a:lnTo>
                <a:lnTo>
                  <a:pt x="709248" y="674089"/>
                </a:lnTo>
                <a:lnTo>
                  <a:pt x="718956" y="673724"/>
                </a:lnTo>
                <a:lnTo>
                  <a:pt x="723584" y="686127"/>
                </a:lnTo>
                <a:lnTo>
                  <a:pt x="720614" y="684695"/>
                </a:lnTo>
                <a:lnTo>
                  <a:pt x="735707" y="703508"/>
                </a:lnTo>
                <a:lnTo>
                  <a:pt x="723658" y="697823"/>
                </a:lnTo>
                <a:lnTo>
                  <a:pt x="737594" y="709139"/>
                </a:lnTo>
                <a:lnTo>
                  <a:pt x="703236" y="715353"/>
                </a:lnTo>
                <a:lnTo>
                  <a:pt x="738386" y="717355"/>
                </a:lnTo>
                <a:lnTo>
                  <a:pt x="726827" y="732390"/>
                </a:lnTo>
                <a:lnTo>
                  <a:pt x="732193" y="739369"/>
                </a:lnTo>
                <a:lnTo>
                  <a:pt x="719601" y="733838"/>
                </a:lnTo>
                <a:lnTo>
                  <a:pt x="715045" y="734348"/>
                </a:lnTo>
                <a:lnTo>
                  <a:pt x="718942" y="738949"/>
                </a:lnTo>
                <a:lnTo>
                  <a:pt x="727809" y="740934"/>
                </a:lnTo>
                <a:lnTo>
                  <a:pt x="730113" y="759738"/>
                </a:lnTo>
                <a:lnTo>
                  <a:pt x="725689" y="758622"/>
                </a:lnTo>
                <a:lnTo>
                  <a:pt x="717081" y="758753"/>
                </a:lnTo>
                <a:lnTo>
                  <a:pt x="710503" y="761839"/>
                </a:lnTo>
                <a:lnTo>
                  <a:pt x="701434" y="755632"/>
                </a:lnTo>
                <a:lnTo>
                  <a:pt x="689624" y="756217"/>
                </a:lnTo>
                <a:lnTo>
                  <a:pt x="658111" y="741828"/>
                </a:lnTo>
                <a:lnTo>
                  <a:pt x="636715" y="749754"/>
                </a:lnTo>
                <a:lnTo>
                  <a:pt x="631911" y="772430"/>
                </a:lnTo>
                <a:lnTo>
                  <a:pt x="639454" y="789199"/>
                </a:lnTo>
                <a:lnTo>
                  <a:pt x="632361" y="824971"/>
                </a:lnTo>
                <a:lnTo>
                  <a:pt x="609469" y="824569"/>
                </a:lnTo>
                <a:lnTo>
                  <a:pt x="601719" y="788247"/>
                </a:lnTo>
                <a:lnTo>
                  <a:pt x="518459" y="783116"/>
                </a:lnTo>
                <a:lnTo>
                  <a:pt x="464695" y="780065"/>
                </a:lnTo>
                <a:lnTo>
                  <a:pt x="410516" y="777011"/>
                </a:lnTo>
                <a:lnTo>
                  <a:pt x="354435" y="773727"/>
                </a:lnTo>
                <a:lnTo>
                  <a:pt x="293969" y="770082"/>
                </a:lnTo>
                <a:lnTo>
                  <a:pt x="235490" y="767331"/>
                </a:lnTo>
                <a:lnTo>
                  <a:pt x="131396" y="762834"/>
                </a:lnTo>
                <a:lnTo>
                  <a:pt x="107036" y="711188"/>
                </a:lnTo>
                <a:lnTo>
                  <a:pt x="88231" y="677584"/>
                </a:lnTo>
                <a:lnTo>
                  <a:pt x="99582" y="614783"/>
                </a:lnTo>
                <a:lnTo>
                  <a:pt x="85313" y="588028"/>
                </a:lnTo>
                <a:lnTo>
                  <a:pt x="83333" y="553104"/>
                </a:lnTo>
                <a:lnTo>
                  <a:pt x="95142" y="538529"/>
                </a:lnTo>
                <a:lnTo>
                  <a:pt x="96201" y="510379"/>
                </a:lnTo>
                <a:lnTo>
                  <a:pt x="126600" y="486717"/>
                </a:lnTo>
                <a:lnTo>
                  <a:pt x="106188" y="475253"/>
                </a:lnTo>
                <a:lnTo>
                  <a:pt x="113620" y="457953"/>
                </a:lnTo>
                <a:lnTo>
                  <a:pt x="81833" y="398566"/>
                </a:lnTo>
                <a:lnTo>
                  <a:pt x="85389" y="395280"/>
                </a:lnTo>
                <a:lnTo>
                  <a:pt x="77565" y="389435"/>
                </a:lnTo>
                <a:lnTo>
                  <a:pt x="41206" y="207029"/>
                </a:lnTo>
                <a:lnTo>
                  <a:pt x="27766" y="139091"/>
                </a:lnTo>
                <a:lnTo>
                  <a:pt x="20549" y="104164"/>
                </a:lnTo>
                <a:lnTo>
                  <a:pt x="0" y="2935"/>
                </a:lnTo>
                <a:lnTo>
                  <a:pt x="46890" y="3225"/>
                </a:lnTo>
                <a:lnTo>
                  <a:pt x="172124" y="2043"/>
                </a:lnTo>
                <a:lnTo>
                  <a:pt x="228393" y="2310"/>
                </a:lnTo>
                <a:lnTo>
                  <a:pt x="297905" y="2589"/>
                </a:lnTo>
                <a:lnTo>
                  <a:pt x="352742" y="2659"/>
                </a:lnTo>
                <a:close/>
              </a:path>
            </a:pathLst>
          </a:custGeom>
          <a:grpFill/>
          <a:ln w="3175"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sp macro="" textlink="">
        <xdr:nvSpPr>
          <xdr:cNvPr id="140" name="IA_1">
            <a:extLst>
              <a:ext uri="{FF2B5EF4-FFF2-40B4-BE49-F238E27FC236}">
                <a16:creationId xmlns:a16="http://schemas.microsoft.com/office/drawing/2014/main" id="{00000000-0008-0000-0000-00008C000000}"/>
              </a:ext>
            </a:extLst>
          </xdr:cNvPr>
          <xdr:cNvSpPr/>
        </xdr:nvSpPr>
        <xdr:spPr>
          <a:xfrm>
            <a:off x="5531849" y="2061637"/>
            <a:ext cx="1153913" cy="555916"/>
          </a:xfrm>
          <a:custGeom>
            <a:avLst/>
            <a:gdLst/>
            <a:ahLst/>
            <a:cxnLst/>
            <a:rect l="0" t="0" r="0" b="0"/>
            <a:pathLst>
              <a:path w="1149334" h="555916">
                <a:moveTo>
                  <a:pt x="961553" y="419"/>
                </a:moveTo>
                <a:lnTo>
                  <a:pt x="989435" y="45081"/>
                </a:lnTo>
                <a:lnTo>
                  <a:pt x="989292" y="133370"/>
                </a:lnTo>
                <a:lnTo>
                  <a:pt x="1064401" y="176976"/>
                </a:lnTo>
                <a:lnTo>
                  <a:pt x="1103508" y="220059"/>
                </a:lnTo>
                <a:lnTo>
                  <a:pt x="1149333" y="246451"/>
                </a:lnTo>
                <a:lnTo>
                  <a:pt x="1145686" y="300890"/>
                </a:lnTo>
                <a:lnTo>
                  <a:pt x="1117534" y="339572"/>
                </a:lnTo>
                <a:lnTo>
                  <a:pt x="1060877" y="363570"/>
                </a:lnTo>
                <a:lnTo>
                  <a:pt x="993150" y="370821"/>
                </a:lnTo>
                <a:lnTo>
                  <a:pt x="1010019" y="428480"/>
                </a:lnTo>
                <a:lnTo>
                  <a:pt x="980563" y="500740"/>
                </a:lnTo>
                <a:lnTo>
                  <a:pt x="925912" y="555915"/>
                </a:lnTo>
                <a:lnTo>
                  <a:pt x="871145" y="513952"/>
                </a:lnTo>
                <a:lnTo>
                  <a:pt x="763635" y="516923"/>
                </a:lnTo>
                <a:lnTo>
                  <a:pt x="715515" y="517882"/>
                </a:lnTo>
                <a:lnTo>
                  <a:pt x="667399" y="518642"/>
                </a:lnTo>
                <a:lnTo>
                  <a:pt x="593570" y="519933"/>
                </a:lnTo>
                <a:lnTo>
                  <a:pt x="522981" y="520314"/>
                </a:lnTo>
                <a:lnTo>
                  <a:pt x="474565" y="521019"/>
                </a:lnTo>
                <a:lnTo>
                  <a:pt x="426633" y="521666"/>
                </a:lnTo>
                <a:lnTo>
                  <a:pt x="379027" y="521730"/>
                </a:lnTo>
                <a:lnTo>
                  <a:pt x="330844" y="521320"/>
                </a:lnTo>
                <a:lnTo>
                  <a:pt x="282700" y="520595"/>
                </a:lnTo>
                <a:lnTo>
                  <a:pt x="235319" y="519923"/>
                </a:lnTo>
                <a:lnTo>
                  <a:pt x="154736" y="518782"/>
                </a:lnTo>
                <a:lnTo>
                  <a:pt x="140087" y="414973"/>
                </a:lnTo>
                <a:lnTo>
                  <a:pt x="126766" y="365521"/>
                </a:lnTo>
                <a:lnTo>
                  <a:pt x="94678" y="348449"/>
                </a:lnTo>
                <a:lnTo>
                  <a:pt x="99913" y="303693"/>
                </a:lnTo>
                <a:lnTo>
                  <a:pt x="31660" y="180496"/>
                </a:lnTo>
                <a:lnTo>
                  <a:pt x="0" y="141695"/>
                </a:lnTo>
                <a:lnTo>
                  <a:pt x="33821" y="68877"/>
                </a:lnTo>
                <a:lnTo>
                  <a:pt x="7588" y="37237"/>
                </a:lnTo>
                <a:lnTo>
                  <a:pt x="30925" y="359"/>
                </a:lnTo>
                <a:lnTo>
                  <a:pt x="96704" y="353"/>
                </a:lnTo>
                <a:lnTo>
                  <a:pt x="167072" y="133"/>
                </a:lnTo>
                <a:lnTo>
                  <a:pt x="239237" y="178"/>
                </a:lnTo>
                <a:lnTo>
                  <a:pt x="304772" y="113"/>
                </a:lnTo>
                <a:lnTo>
                  <a:pt x="381865" y="233"/>
                </a:lnTo>
                <a:lnTo>
                  <a:pt x="453341" y="52"/>
                </a:lnTo>
                <a:lnTo>
                  <a:pt x="524480" y="0"/>
                </a:lnTo>
                <a:lnTo>
                  <a:pt x="594497" y="263"/>
                </a:lnTo>
                <a:lnTo>
                  <a:pt x="640839" y="212"/>
                </a:lnTo>
                <a:lnTo>
                  <a:pt x="736775" y="359"/>
                </a:lnTo>
                <a:lnTo>
                  <a:pt x="808140" y="452"/>
                </a:lnTo>
                <a:lnTo>
                  <a:pt x="892532" y="368"/>
                </a:lnTo>
                <a:close/>
              </a:path>
            </a:pathLst>
          </a:custGeom>
          <a:grpFill/>
          <a:ln w="3175"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sp macro="" textlink="">
        <xdr:nvSpPr>
          <xdr:cNvPr id="141" name="ID_1">
            <a:extLst>
              <a:ext uri="{FF2B5EF4-FFF2-40B4-BE49-F238E27FC236}">
                <a16:creationId xmlns:a16="http://schemas.microsoft.com/office/drawing/2014/main" id="{00000000-0008-0000-0000-00008D000000}"/>
              </a:ext>
            </a:extLst>
          </xdr:cNvPr>
          <xdr:cNvSpPr/>
        </xdr:nvSpPr>
        <xdr:spPr>
          <a:xfrm>
            <a:off x="1848029" y="1084293"/>
            <a:ext cx="1106937" cy="1246049"/>
          </a:xfrm>
          <a:custGeom>
            <a:avLst/>
            <a:gdLst/>
            <a:ahLst/>
            <a:cxnLst/>
            <a:rect l="0" t="0" r="0" b="0"/>
            <a:pathLst>
              <a:path w="1097778" h="1246049">
                <a:moveTo>
                  <a:pt x="33553" y="231"/>
                </a:moveTo>
                <a:lnTo>
                  <a:pt x="141719" y="0"/>
                </a:lnTo>
                <a:lnTo>
                  <a:pt x="207566" y="93"/>
                </a:lnTo>
                <a:lnTo>
                  <a:pt x="207641" y="88746"/>
                </a:lnTo>
                <a:lnTo>
                  <a:pt x="208210" y="182869"/>
                </a:lnTo>
                <a:lnTo>
                  <a:pt x="259302" y="280202"/>
                </a:lnTo>
                <a:lnTo>
                  <a:pt x="337464" y="309978"/>
                </a:lnTo>
                <a:lnTo>
                  <a:pt x="408028" y="370949"/>
                </a:lnTo>
                <a:lnTo>
                  <a:pt x="432300" y="406939"/>
                </a:lnTo>
                <a:lnTo>
                  <a:pt x="514348" y="417630"/>
                </a:lnTo>
                <a:lnTo>
                  <a:pt x="480704" y="504245"/>
                </a:lnTo>
                <a:lnTo>
                  <a:pt x="503462" y="553016"/>
                </a:lnTo>
                <a:lnTo>
                  <a:pt x="471245" y="574077"/>
                </a:lnTo>
                <a:lnTo>
                  <a:pt x="471786" y="611640"/>
                </a:lnTo>
                <a:lnTo>
                  <a:pt x="512628" y="629916"/>
                </a:lnTo>
                <a:lnTo>
                  <a:pt x="583988" y="588044"/>
                </a:lnTo>
                <a:lnTo>
                  <a:pt x="601723" y="619081"/>
                </a:lnTo>
                <a:lnTo>
                  <a:pt x="669113" y="700820"/>
                </a:lnTo>
                <a:lnTo>
                  <a:pt x="688750" y="749163"/>
                </a:lnTo>
                <a:lnTo>
                  <a:pt x="726488" y="751969"/>
                </a:lnTo>
                <a:lnTo>
                  <a:pt x="777432" y="825673"/>
                </a:lnTo>
                <a:lnTo>
                  <a:pt x="859612" y="809389"/>
                </a:lnTo>
                <a:lnTo>
                  <a:pt x="951014" y="788603"/>
                </a:lnTo>
                <a:lnTo>
                  <a:pt x="1023255" y="792818"/>
                </a:lnTo>
                <a:lnTo>
                  <a:pt x="1038459" y="755259"/>
                </a:lnTo>
                <a:lnTo>
                  <a:pt x="1096717" y="804392"/>
                </a:lnTo>
                <a:lnTo>
                  <a:pt x="1097064" y="865247"/>
                </a:lnTo>
                <a:lnTo>
                  <a:pt x="1097497" y="937727"/>
                </a:lnTo>
                <a:lnTo>
                  <a:pt x="1097777" y="978210"/>
                </a:lnTo>
                <a:lnTo>
                  <a:pt x="1097665" y="1031876"/>
                </a:lnTo>
                <a:lnTo>
                  <a:pt x="1097646" y="1104600"/>
                </a:lnTo>
                <a:lnTo>
                  <a:pt x="1097139" y="1153554"/>
                </a:lnTo>
                <a:lnTo>
                  <a:pt x="1097356" y="1244784"/>
                </a:lnTo>
                <a:lnTo>
                  <a:pt x="1001871" y="1244124"/>
                </a:lnTo>
                <a:lnTo>
                  <a:pt x="937175" y="1245017"/>
                </a:lnTo>
                <a:lnTo>
                  <a:pt x="898627" y="1244567"/>
                </a:lnTo>
                <a:lnTo>
                  <a:pt x="757463" y="1245041"/>
                </a:lnTo>
                <a:lnTo>
                  <a:pt x="643730" y="1245930"/>
                </a:lnTo>
                <a:lnTo>
                  <a:pt x="565004" y="1246048"/>
                </a:lnTo>
                <a:lnTo>
                  <a:pt x="521473" y="1245808"/>
                </a:lnTo>
                <a:lnTo>
                  <a:pt x="465789" y="1245696"/>
                </a:lnTo>
                <a:lnTo>
                  <a:pt x="420239" y="1244826"/>
                </a:lnTo>
                <a:lnTo>
                  <a:pt x="354133" y="1245856"/>
                </a:lnTo>
                <a:lnTo>
                  <a:pt x="312956" y="1245605"/>
                </a:lnTo>
                <a:lnTo>
                  <a:pt x="217867" y="1245514"/>
                </a:lnTo>
                <a:lnTo>
                  <a:pt x="139210" y="1245216"/>
                </a:lnTo>
                <a:lnTo>
                  <a:pt x="33581" y="1244815"/>
                </a:lnTo>
                <a:lnTo>
                  <a:pt x="33642" y="1168974"/>
                </a:lnTo>
                <a:lnTo>
                  <a:pt x="33870" y="1100998"/>
                </a:lnTo>
                <a:lnTo>
                  <a:pt x="33868" y="1043367"/>
                </a:lnTo>
                <a:lnTo>
                  <a:pt x="33879" y="966703"/>
                </a:lnTo>
                <a:lnTo>
                  <a:pt x="34005" y="923206"/>
                </a:lnTo>
                <a:lnTo>
                  <a:pt x="57724" y="858998"/>
                </a:lnTo>
                <a:lnTo>
                  <a:pt x="0" y="835613"/>
                </a:lnTo>
                <a:lnTo>
                  <a:pt x="28581" y="759441"/>
                </a:lnTo>
                <a:lnTo>
                  <a:pt x="64931" y="715151"/>
                </a:lnTo>
                <a:lnTo>
                  <a:pt x="97813" y="653333"/>
                </a:lnTo>
                <a:lnTo>
                  <a:pt x="134330" y="603156"/>
                </a:lnTo>
                <a:lnTo>
                  <a:pt x="77594" y="563473"/>
                </a:lnTo>
                <a:lnTo>
                  <a:pt x="54339" y="534163"/>
                </a:lnTo>
                <a:lnTo>
                  <a:pt x="28019" y="469153"/>
                </a:lnTo>
                <a:lnTo>
                  <a:pt x="31649" y="380812"/>
                </a:lnTo>
                <a:lnTo>
                  <a:pt x="31439" y="337371"/>
                </a:lnTo>
                <a:lnTo>
                  <a:pt x="31275" y="290711"/>
                </a:lnTo>
                <a:lnTo>
                  <a:pt x="31212" y="242324"/>
                </a:lnTo>
                <a:lnTo>
                  <a:pt x="31204" y="169913"/>
                </a:lnTo>
                <a:lnTo>
                  <a:pt x="31622" y="133346"/>
                </a:lnTo>
                <a:lnTo>
                  <a:pt x="31838" y="73094"/>
                </a:lnTo>
                <a:close/>
              </a:path>
            </a:pathLst>
          </a:custGeom>
          <a:grpFill/>
          <a:ln w="3175"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sp macro="" textlink="">
        <xdr:nvSpPr>
          <xdr:cNvPr id="142" name="IL_1">
            <a:extLst>
              <a:ext uri="{FF2B5EF4-FFF2-40B4-BE49-F238E27FC236}">
                <a16:creationId xmlns:a16="http://schemas.microsoft.com/office/drawing/2014/main" id="{00000000-0008-0000-0000-00008E000000}"/>
              </a:ext>
            </a:extLst>
          </xdr:cNvPr>
          <xdr:cNvSpPr/>
        </xdr:nvSpPr>
        <xdr:spPr>
          <a:xfrm>
            <a:off x="6449444" y="2238613"/>
            <a:ext cx="714953" cy="982419"/>
          </a:xfrm>
          <a:custGeom>
            <a:avLst/>
            <a:gdLst/>
            <a:ahLst/>
            <a:cxnLst/>
            <a:rect l="0" t="0" r="0" b="0"/>
            <a:pathLst>
              <a:path w="710373" h="982419">
                <a:moveTo>
                  <a:pt x="151385" y="0"/>
                </a:moveTo>
                <a:lnTo>
                  <a:pt x="189977" y="245"/>
                </a:lnTo>
                <a:lnTo>
                  <a:pt x="265847" y="37"/>
                </a:lnTo>
                <a:lnTo>
                  <a:pt x="322140" y="328"/>
                </a:lnTo>
                <a:lnTo>
                  <a:pt x="371797" y="1121"/>
                </a:lnTo>
                <a:lnTo>
                  <a:pt x="415860" y="1466"/>
                </a:lnTo>
                <a:lnTo>
                  <a:pt x="483810" y="2410"/>
                </a:lnTo>
                <a:lnTo>
                  <a:pt x="548174" y="2052"/>
                </a:lnTo>
                <a:lnTo>
                  <a:pt x="589648" y="1987"/>
                </a:lnTo>
                <a:lnTo>
                  <a:pt x="656097" y="2330"/>
                </a:lnTo>
                <a:lnTo>
                  <a:pt x="654176" y="49963"/>
                </a:lnTo>
                <a:lnTo>
                  <a:pt x="679196" y="78976"/>
                </a:lnTo>
                <a:lnTo>
                  <a:pt x="705678" y="141491"/>
                </a:lnTo>
                <a:lnTo>
                  <a:pt x="705138" y="195702"/>
                </a:lnTo>
                <a:lnTo>
                  <a:pt x="705242" y="265829"/>
                </a:lnTo>
                <a:lnTo>
                  <a:pt x="705435" y="348276"/>
                </a:lnTo>
                <a:lnTo>
                  <a:pt x="704128" y="422871"/>
                </a:lnTo>
                <a:lnTo>
                  <a:pt x="704197" y="467120"/>
                </a:lnTo>
                <a:lnTo>
                  <a:pt x="704532" y="561436"/>
                </a:lnTo>
                <a:lnTo>
                  <a:pt x="682354" y="599699"/>
                </a:lnTo>
                <a:lnTo>
                  <a:pt x="710372" y="662942"/>
                </a:lnTo>
                <a:lnTo>
                  <a:pt x="683948" y="710629"/>
                </a:lnTo>
                <a:lnTo>
                  <a:pt x="623874" y="755373"/>
                </a:lnTo>
                <a:lnTo>
                  <a:pt x="616245" y="837483"/>
                </a:lnTo>
                <a:lnTo>
                  <a:pt x="605930" y="894630"/>
                </a:lnTo>
                <a:lnTo>
                  <a:pt x="536737" y="910726"/>
                </a:lnTo>
                <a:lnTo>
                  <a:pt x="536658" y="966988"/>
                </a:lnTo>
                <a:lnTo>
                  <a:pt x="441981" y="939870"/>
                </a:lnTo>
                <a:lnTo>
                  <a:pt x="419440" y="982418"/>
                </a:lnTo>
                <a:lnTo>
                  <a:pt x="351141" y="930359"/>
                </a:lnTo>
                <a:lnTo>
                  <a:pt x="351966" y="857585"/>
                </a:lnTo>
                <a:lnTo>
                  <a:pt x="270224" y="815749"/>
                </a:lnTo>
                <a:lnTo>
                  <a:pt x="203257" y="763686"/>
                </a:lnTo>
                <a:lnTo>
                  <a:pt x="233629" y="689353"/>
                </a:lnTo>
                <a:lnTo>
                  <a:pt x="245166" y="650478"/>
                </a:lnTo>
                <a:lnTo>
                  <a:pt x="163603" y="647203"/>
                </a:lnTo>
                <a:lnTo>
                  <a:pt x="138648" y="614830"/>
                </a:lnTo>
                <a:lnTo>
                  <a:pt x="135219" y="578188"/>
                </a:lnTo>
                <a:lnTo>
                  <a:pt x="81466" y="544400"/>
                </a:lnTo>
                <a:lnTo>
                  <a:pt x="22527" y="494419"/>
                </a:lnTo>
                <a:lnTo>
                  <a:pt x="0" y="440662"/>
                </a:lnTo>
                <a:lnTo>
                  <a:pt x="12896" y="378939"/>
                </a:lnTo>
                <a:lnTo>
                  <a:pt x="67547" y="323764"/>
                </a:lnTo>
                <a:lnTo>
                  <a:pt x="97003" y="251504"/>
                </a:lnTo>
                <a:lnTo>
                  <a:pt x="80134" y="193845"/>
                </a:lnTo>
                <a:lnTo>
                  <a:pt x="147861" y="186594"/>
                </a:lnTo>
                <a:lnTo>
                  <a:pt x="204518" y="162596"/>
                </a:lnTo>
                <a:lnTo>
                  <a:pt x="232670" y="123914"/>
                </a:lnTo>
                <a:lnTo>
                  <a:pt x="236317" y="69475"/>
                </a:lnTo>
                <a:lnTo>
                  <a:pt x="190492" y="43083"/>
                </a:lnTo>
                <a:close/>
              </a:path>
            </a:pathLst>
          </a:custGeom>
          <a:grpFill/>
          <a:ln w="3175"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sp macro="" textlink="">
        <xdr:nvSpPr>
          <xdr:cNvPr id="143" name="IN_1">
            <a:extLst>
              <a:ext uri="{FF2B5EF4-FFF2-40B4-BE49-F238E27FC236}">
                <a16:creationId xmlns:a16="http://schemas.microsoft.com/office/drawing/2014/main" id="{00000000-0008-0000-0000-00008F000000}"/>
              </a:ext>
            </a:extLst>
          </xdr:cNvPr>
          <xdr:cNvSpPr/>
        </xdr:nvSpPr>
        <xdr:spPr>
          <a:xfrm>
            <a:off x="7070269" y="2371422"/>
            <a:ext cx="573359" cy="704675"/>
          </a:xfrm>
          <a:custGeom>
            <a:avLst/>
            <a:gdLst/>
            <a:ahLst/>
            <a:cxnLst/>
            <a:rect l="0" t="0" r="0" b="0"/>
            <a:pathLst>
              <a:path w="573359" h="704675">
                <a:moveTo>
                  <a:pt x="213504" y="256"/>
                </a:moveTo>
                <a:lnTo>
                  <a:pt x="279923" y="426"/>
                </a:lnTo>
                <a:lnTo>
                  <a:pt x="320300" y="152"/>
                </a:lnTo>
                <a:lnTo>
                  <a:pt x="372493" y="0"/>
                </a:lnTo>
                <a:lnTo>
                  <a:pt x="435737" y="367"/>
                </a:lnTo>
                <a:lnTo>
                  <a:pt x="498878" y="284"/>
                </a:lnTo>
                <a:lnTo>
                  <a:pt x="572574" y="11828"/>
                </a:lnTo>
                <a:lnTo>
                  <a:pt x="572729" y="74713"/>
                </a:lnTo>
                <a:lnTo>
                  <a:pt x="573358" y="183878"/>
                </a:lnTo>
                <a:lnTo>
                  <a:pt x="571760" y="290856"/>
                </a:lnTo>
                <a:lnTo>
                  <a:pt x="570370" y="472139"/>
                </a:lnTo>
                <a:lnTo>
                  <a:pt x="571057" y="529034"/>
                </a:lnTo>
                <a:lnTo>
                  <a:pt x="502223" y="546252"/>
                </a:lnTo>
                <a:lnTo>
                  <a:pt x="457493" y="543947"/>
                </a:lnTo>
                <a:lnTo>
                  <a:pt x="392107" y="619108"/>
                </a:lnTo>
                <a:lnTo>
                  <a:pt x="352143" y="676300"/>
                </a:lnTo>
                <a:lnTo>
                  <a:pt x="310531" y="642335"/>
                </a:lnTo>
                <a:lnTo>
                  <a:pt x="243699" y="697125"/>
                </a:lnTo>
                <a:lnTo>
                  <a:pt x="214496" y="669219"/>
                </a:lnTo>
                <a:lnTo>
                  <a:pt x="169986" y="704250"/>
                </a:lnTo>
                <a:lnTo>
                  <a:pt x="77661" y="673712"/>
                </a:lnTo>
                <a:lnTo>
                  <a:pt x="0" y="704674"/>
                </a:lnTo>
                <a:lnTo>
                  <a:pt x="7629" y="622564"/>
                </a:lnTo>
                <a:lnTo>
                  <a:pt x="67703" y="577820"/>
                </a:lnTo>
                <a:lnTo>
                  <a:pt x="94127" y="530133"/>
                </a:lnTo>
                <a:lnTo>
                  <a:pt x="66109" y="466890"/>
                </a:lnTo>
                <a:lnTo>
                  <a:pt x="88287" y="428627"/>
                </a:lnTo>
                <a:lnTo>
                  <a:pt x="87952" y="334311"/>
                </a:lnTo>
                <a:lnTo>
                  <a:pt x="87883" y="290062"/>
                </a:lnTo>
                <a:lnTo>
                  <a:pt x="89190" y="215467"/>
                </a:lnTo>
                <a:lnTo>
                  <a:pt x="88997" y="133020"/>
                </a:lnTo>
                <a:lnTo>
                  <a:pt x="88893" y="62893"/>
                </a:lnTo>
                <a:lnTo>
                  <a:pt x="89433" y="8682"/>
                </a:lnTo>
                <a:lnTo>
                  <a:pt x="126589" y="25285"/>
                </a:lnTo>
                <a:close/>
              </a:path>
            </a:pathLst>
          </a:custGeom>
          <a:grpFill/>
          <a:ln w="3175"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sp macro="" textlink="">
        <xdr:nvSpPr>
          <xdr:cNvPr id="144" name="KS_1">
            <a:extLst>
              <a:ext uri="{FF2B5EF4-FFF2-40B4-BE49-F238E27FC236}">
                <a16:creationId xmlns:a16="http://schemas.microsoft.com/office/drawing/2014/main" id="{00000000-0008-0000-0000-000090000000}"/>
              </a:ext>
            </a:extLst>
          </xdr:cNvPr>
          <xdr:cNvSpPr/>
        </xdr:nvSpPr>
        <xdr:spPr>
          <a:xfrm>
            <a:off x="4563498" y="2683961"/>
            <a:ext cx="1329210" cy="535586"/>
          </a:xfrm>
          <a:custGeom>
            <a:avLst/>
            <a:gdLst/>
            <a:ahLst/>
            <a:cxnLst/>
            <a:rect l="0" t="0" r="0" b="0"/>
            <a:pathLst>
              <a:path w="1324631" h="535586">
                <a:moveTo>
                  <a:pt x="0" y="107"/>
                </a:moveTo>
                <a:lnTo>
                  <a:pt x="47975" y="104"/>
                </a:lnTo>
                <a:lnTo>
                  <a:pt x="113414" y="0"/>
                </a:lnTo>
                <a:lnTo>
                  <a:pt x="186326" y="145"/>
                </a:lnTo>
                <a:lnTo>
                  <a:pt x="229666" y="211"/>
                </a:lnTo>
                <a:lnTo>
                  <a:pt x="330110" y="312"/>
                </a:lnTo>
                <a:lnTo>
                  <a:pt x="430728" y="303"/>
                </a:lnTo>
                <a:lnTo>
                  <a:pt x="506519" y="353"/>
                </a:lnTo>
                <a:lnTo>
                  <a:pt x="542101" y="422"/>
                </a:lnTo>
                <a:lnTo>
                  <a:pt x="595433" y="209"/>
                </a:lnTo>
                <a:lnTo>
                  <a:pt x="670851" y="129"/>
                </a:lnTo>
                <a:lnTo>
                  <a:pt x="720918" y="294"/>
                </a:lnTo>
                <a:lnTo>
                  <a:pt x="832083" y="174"/>
                </a:lnTo>
                <a:lnTo>
                  <a:pt x="931997" y="416"/>
                </a:lnTo>
                <a:lnTo>
                  <a:pt x="993005" y="336"/>
                </a:lnTo>
                <a:lnTo>
                  <a:pt x="1033097" y="554"/>
                </a:lnTo>
                <a:lnTo>
                  <a:pt x="1073645" y="571"/>
                </a:lnTo>
                <a:lnTo>
                  <a:pt x="1113394" y="535"/>
                </a:lnTo>
                <a:lnTo>
                  <a:pt x="1156239" y="519"/>
                </a:lnTo>
                <a:lnTo>
                  <a:pt x="1197602" y="560"/>
                </a:lnTo>
                <a:lnTo>
                  <a:pt x="1276827" y="42083"/>
                </a:lnTo>
                <a:lnTo>
                  <a:pt x="1232735" y="77853"/>
                </a:lnTo>
                <a:lnTo>
                  <a:pt x="1282146" y="138708"/>
                </a:lnTo>
                <a:lnTo>
                  <a:pt x="1324630" y="150527"/>
                </a:lnTo>
                <a:lnTo>
                  <a:pt x="1322902" y="205933"/>
                </a:lnTo>
                <a:lnTo>
                  <a:pt x="1321962" y="287196"/>
                </a:lnTo>
                <a:lnTo>
                  <a:pt x="1321717" y="336129"/>
                </a:lnTo>
                <a:lnTo>
                  <a:pt x="1321445" y="417946"/>
                </a:lnTo>
                <a:lnTo>
                  <a:pt x="1321281" y="466216"/>
                </a:lnTo>
                <a:lnTo>
                  <a:pt x="1320981" y="534209"/>
                </a:lnTo>
                <a:lnTo>
                  <a:pt x="1247255" y="534453"/>
                </a:lnTo>
                <a:lnTo>
                  <a:pt x="1160131" y="534037"/>
                </a:lnTo>
                <a:lnTo>
                  <a:pt x="1058560" y="534152"/>
                </a:lnTo>
                <a:lnTo>
                  <a:pt x="979174" y="534061"/>
                </a:lnTo>
                <a:lnTo>
                  <a:pt x="941523" y="534242"/>
                </a:lnTo>
                <a:lnTo>
                  <a:pt x="871537" y="534311"/>
                </a:lnTo>
                <a:lnTo>
                  <a:pt x="815426" y="534164"/>
                </a:lnTo>
                <a:lnTo>
                  <a:pt x="755044" y="534141"/>
                </a:lnTo>
                <a:lnTo>
                  <a:pt x="699133" y="534156"/>
                </a:lnTo>
                <a:lnTo>
                  <a:pt x="622804" y="534164"/>
                </a:lnTo>
                <a:lnTo>
                  <a:pt x="541937" y="534067"/>
                </a:lnTo>
                <a:lnTo>
                  <a:pt x="470836" y="534189"/>
                </a:lnTo>
                <a:lnTo>
                  <a:pt x="348192" y="534500"/>
                </a:lnTo>
                <a:lnTo>
                  <a:pt x="251559" y="534442"/>
                </a:lnTo>
                <a:lnTo>
                  <a:pt x="196376" y="534410"/>
                </a:lnTo>
                <a:lnTo>
                  <a:pt x="138794" y="534789"/>
                </a:lnTo>
                <a:lnTo>
                  <a:pt x="87712" y="535068"/>
                </a:lnTo>
                <a:lnTo>
                  <a:pt x="1118" y="535585"/>
                </a:lnTo>
                <a:lnTo>
                  <a:pt x="1072" y="465172"/>
                </a:lnTo>
                <a:lnTo>
                  <a:pt x="978" y="419895"/>
                </a:lnTo>
                <a:lnTo>
                  <a:pt x="757" y="309695"/>
                </a:lnTo>
                <a:lnTo>
                  <a:pt x="565" y="247278"/>
                </a:lnTo>
                <a:lnTo>
                  <a:pt x="437" y="170490"/>
                </a:lnTo>
                <a:lnTo>
                  <a:pt x="177" y="76591"/>
                </a:lnTo>
                <a:close/>
              </a:path>
            </a:pathLst>
          </a:custGeom>
          <a:grpFill/>
          <a:ln w="3175"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sp macro="" textlink="">
        <xdr:nvSpPr>
          <xdr:cNvPr id="145" name="KY_1">
            <a:extLst>
              <a:ext uri="{FF2B5EF4-FFF2-40B4-BE49-F238E27FC236}">
                <a16:creationId xmlns:a16="http://schemas.microsoft.com/office/drawing/2014/main" id="{00000000-0008-0000-0000-000091000000}"/>
              </a:ext>
            </a:extLst>
          </xdr:cNvPr>
          <xdr:cNvSpPr/>
        </xdr:nvSpPr>
        <xdr:spPr>
          <a:xfrm>
            <a:off x="6818084" y="2840940"/>
            <a:ext cx="1334171" cy="466708"/>
          </a:xfrm>
          <a:custGeom>
            <a:avLst/>
            <a:gdLst/>
            <a:ahLst/>
            <a:cxnLst/>
            <a:rect l="0" t="0" r="0" b="0"/>
            <a:pathLst>
              <a:path w="1325012" h="466708">
                <a:moveTo>
                  <a:pt x="817975" y="2621"/>
                </a:moveTo>
                <a:lnTo>
                  <a:pt x="881339" y="0"/>
                </a:lnTo>
                <a:lnTo>
                  <a:pt x="923483" y="54331"/>
                </a:lnTo>
                <a:lnTo>
                  <a:pt x="989049" y="65088"/>
                </a:lnTo>
                <a:lnTo>
                  <a:pt x="1024532" y="88063"/>
                </a:lnTo>
                <a:lnTo>
                  <a:pt x="1088793" y="93388"/>
                </a:lnTo>
                <a:lnTo>
                  <a:pt x="1163705" y="67053"/>
                </a:lnTo>
                <a:lnTo>
                  <a:pt x="1213807" y="124997"/>
                </a:lnTo>
                <a:lnTo>
                  <a:pt x="1205525" y="169389"/>
                </a:lnTo>
                <a:lnTo>
                  <a:pt x="1230046" y="211577"/>
                </a:lnTo>
                <a:lnTo>
                  <a:pt x="1325011" y="281716"/>
                </a:lnTo>
                <a:lnTo>
                  <a:pt x="1258465" y="328490"/>
                </a:lnTo>
                <a:lnTo>
                  <a:pt x="1190549" y="356505"/>
                </a:lnTo>
                <a:lnTo>
                  <a:pt x="1164554" y="394922"/>
                </a:lnTo>
                <a:lnTo>
                  <a:pt x="1116283" y="423070"/>
                </a:lnTo>
                <a:lnTo>
                  <a:pt x="1021694" y="447895"/>
                </a:lnTo>
                <a:lnTo>
                  <a:pt x="958258" y="449577"/>
                </a:lnTo>
                <a:lnTo>
                  <a:pt x="871855" y="448536"/>
                </a:lnTo>
                <a:lnTo>
                  <a:pt x="816027" y="447074"/>
                </a:lnTo>
                <a:lnTo>
                  <a:pt x="739112" y="443321"/>
                </a:lnTo>
                <a:lnTo>
                  <a:pt x="695585" y="445653"/>
                </a:lnTo>
                <a:lnTo>
                  <a:pt x="612702" y="443160"/>
                </a:lnTo>
                <a:lnTo>
                  <a:pt x="502867" y="438666"/>
                </a:lnTo>
                <a:lnTo>
                  <a:pt x="419447" y="440443"/>
                </a:lnTo>
                <a:lnTo>
                  <a:pt x="352557" y="440932"/>
                </a:lnTo>
                <a:lnTo>
                  <a:pt x="278470" y="442076"/>
                </a:lnTo>
                <a:lnTo>
                  <a:pt x="242261" y="466707"/>
                </a:lnTo>
                <a:lnTo>
                  <a:pt x="160447" y="465635"/>
                </a:lnTo>
                <a:lnTo>
                  <a:pt x="82652" y="465462"/>
                </a:lnTo>
                <a:lnTo>
                  <a:pt x="0" y="466471"/>
                </a:lnTo>
                <a:lnTo>
                  <a:pt x="33914" y="454092"/>
                </a:lnTo>
                <a:lnTo>
                  <a:pt x="53133" y="417116"/>
                </a:lnTo>
                <a:lnTo>
                  <a:pt x="50800" y="380091"/>
                </a:lnTo>
                <a:lnTo>
                  <a:pt x="73341" y="337543"/>
                </a:lnTo>
                <a:lnTo>
                  <a:pt x="168018" y="364661"/>
                </a:lnTo>
                <a:lnTo>
                  <a:pt x="168097" y="308399"/>
                </a:lnTo>
                <a:lnTo>
                  <a:pt x="237290" y="292303"/>
                </a:lnTo>
                <a:lnTo>
                  <a:pt x="247605" y="235156"/>
                </a:lnTo>
                <a:lnTo>
                  <a:pt x="325266" y="204194"/>
                </a:lnTo>
                <a:lnTo>
                  <a:pt x="417591" y="234732"/>
                </a:lnTo>
                <a:lnTo>
                  <a:pt x="462101" y="199701"/>
                </a:lnTo>
                <a:lnTo>
                  <a:pt x="491304" y="227607"/>
                </a:lnTo>
                <a:lnTo>
                  <a:pt x="558136" y="172817"/>
                </a:lnTo>
                <a:lnTo>
                  <a:pt x="599748" y="206782"/>
                </a:lnTo>
                <a:lnTo>
                  <a:pt x="639712" y="149590"/>
                </a:lnTo>
                <a:lnTo>
                  <a:pt x="705098" y="74429"/>
                </a:lnTo>
                <a:lnTo>
                  <a:pt x="749828" y="76734"/>
                </a:lnTo>
                <a:lnTo>
                  <a:pt x="818662" y="59516"/>
                </a:lnTo>
                <a:close/>
              </a:path>
            </a:pathLst>
          </a:custGeom>
          <a:grpFill/>
          <a:ln w="3175"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sp macro="" textlink="">
        <xdr:nvSpPr>
          <xdr:cNvPr id="146" name="LA_1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SpPr/>
        </xdr:nvSpPr>
        <xdr:spPr>
          <a:xfrm>
            <a:off x="5990998" y="3925701"/>
            <a:ext cx="897075" cy="728642"/>
          </a:xfrm>
          <a:custGeom>
            <a:avLst/>
            <a:gdLst/>
            <a:ahLst/>
            <a:cxnLst/>
            <a:rect l="0" t="0" r="0" b="0"/>
            <a:pathLst>
              <a:path w="892496" h="728642">
                <a:moveTo>
                  <a:pt x="0" y="0"/>
                </a:moveTo>
                <a:lnTo>
                  <a:pt x="41078" y="17"/>
                </a:lnTo>
                <a:lnTo>
                  <a:pt x="126677" y="319"/>
                </a:lnTo>
                <a:lnTo>
                  <a:pt x="168736" y="574"/>
                </a:lnTo>
                <a:lnTo>
                  <a:pt x="210457" y="766"/>
                </a:lnTo>
                <a:lnTo>
                  <a:pt x="252502" y="1238"/>
                </a:lnTo>
                <a:lnTo>
                  <a:pt x="295005" y="1473"/>
                </a:lnTo>
                <a:lnTo>
                  <a:pt x="337815" y="2004"/>
                </a:lnTo>
                <a:lnTo>
                  <a:pt x="380225" y="2237"/>
                </a:lnTo>
                <a:lnTo>
                  <a:pt x="422925" y="2342"/>
                </a:lnTo>
                <a:lnTo>
                  <a:pt x="459594" y="2616"/>
                </a:lnTo>
                <a:lnTo>
                  <a:pt x="512505" y="2857"/>
                </a:lnTo>
                <a:lnTo>
                  <a:pt x="503705" y="16063"/>
                </a:lnTo>
                <a:lnTo>
                  <a:pt x="522962" y="6006"/>
                </a:lnTo>
                <a:lnTo>
                  <a:pt x="517809" y="75935"/>
                </a:lnTo>
                <a:lnTo>
                  <a:pt x="538629" y="67311"/>
                </a:lnTo>
                <a:lnTo>
                  <a:pt x="543722" y="93773"/>
                </a:lnTo>
                <a:lnTo>
                  <a:pt x="520822" y="93115"/>
                </a:lnTo>
                <a:lnTo>
                  <a:pt x="563070" y="114896"/>
                </a:lnTo>
                <a:lnTo>
                  <a:pt x="550423" y="130989"/>
                </a:lnTo>
                <a:lnTo>
                  <a:pt x="511357" y="156172"/>
                </a:lnTo>
                <a:lnTo>
                  <a:pt x="541633" y="152268"/>
                </a:lnTo>
                <a:lnTo>
                  <a:pt x="512840" y="171106"/>
                </a:lnTo>
                <a:lnTo>
                  <a:pt x="526356" y="175511"/>
                </a:lnTo>
                <a:lnTo>
                  <a:pt x="475669" y="224150"/>
                </a:lnTo>
                <a:lnTo>
                  <a:pt x="493771" y="222476"/>
                </a:lnTo>
                <a:lnTo>
                  <a:pt x="449215" y="247773"/>
                </a:lnTo>
                <a:lnTo>
                  <a:pt x="469216" y="256265"/>
                </a:lnTo>
                <a:lnTo>
                  <a:pt x="425186" y="314465"/>
                </a:lnTo>
                <a:lnTo>
                  <a:pt x="427771" y="359296"/>
                </a:lnTo>
                <a:lnTo>
                  <a:pt x="466573" y="359248"/>
                </a:lnTo>
                <a:lnTo>
                  <a:pt x="521694" y="359269"/>
                </a:lnTo>
                <a:lnTo>
                  <a:pt x="574870" y="359404"/>
                </a:lnTo>
                <a:lnTo>
                  <a:pt x="621493" y="359253"/>
                </a:lnTo>
                <a:lnTo>
                  <a:pt x="684069" y="358921"/>
                </a:lnTo>
                <a:lnTo>
                  <a:pt x="766542" y="358660"/>
                </a:lnTo>
                <a:lnTo>
                  <a:pt x="745844" y="419396"/>
                </a:lnTo>
                <a:lnTo>
                  <a:pt x="791362" y="499852"/>
                </a:lnTo>
                <a:lnTo>
                  <a:pt x="767334" y="526688"/>
                </a:lnTo>
                <a:lnTo>
                  <a:pt x="769928" y="532509"/>
                </a:lnTo>
                <a:lnTo>
                  <a:pt x="744534" y="536508"/>
                </a:lnTo>
                <a:lnTo>
                  <a:pt x="748176" y="546494"/>
                </a:lnTo>
                <a:lnTo>
                  <a:pt x="770364" y="547007"/>
                </a:lnTo>
                <a:lnTo>
                  <a:pt x="765162" y="549365"/>
                </a:lnTo>
                <a:lnTo>
                  <a:pt x="770492" y="558409"/>
                </a:lnTo>
                <a:lnTo>
                  <a:pt x="791943" y="557632"/>
                </a:lnTo>
                <a:lnTo>
                  <a:pt x="793994" y="537801"/>
                </a:lnTo>
                <a:lnTo>
                  <a:pt x="815292" y="533220"/>
                </a:lnTo>
                <a:lnTo>
                  <a:pt x="817449" y="525690"/>
                </a:lnTo>
                <a:lnTo>
                  <a:pt x="822510" y="533275"/>
                </a:lnTo>
                <a:lnTo>
                  <a:pt x="813204" y="538066"/>
                </a:lnTo>
                <a:lnTo>
                  <a:pt x="820091" y="539986"/>
                </a:lnTo>
                <a:lnTo>
                  <a:pt x="811757" y="539749"/>
                </a:lnTo>
                <a:lnTo>
                  <a:pt x="816134" y="544634"/>
                </a:lnTo>
                <a:lnTo>
                  <a:pt x="829394" y="542688"/>
                </a:lnTo>
                <a:lnTo>
                  <a:pt x="815644" y="549266"/>
                </a:lnTo>
                <a:lnTo>
                  <a:pt x="827677" y="558533"/>
                </a:lnTo>
                <a:lnTo>
                  <a:pt x="818579" y="555509"/>
                </a:lnTo>
                <a:lnTo>
                  <a:pt x="820856" y="569234"/>
                </a:lnTo>
                <a:lnTo>
                  <a:pt x="836292" y="576294"/>
                </a:lnTo>
                <a:lnTo>
                  <a:pt x="823278" y="580765"/>
                </a:lnTo>
                <a:lnTo>
                  <a:pt x="814360" y="567158"/>
                </a:lnTo>
                <a:lnTo>
                  <a:pt x="804995" y="563727"/>
                </a:lnTo>
                <a:lnTo>
                  <a:pt x="800598" y="571630"/>
                </a:lnTo>
                <a:lnTo>
                  <a:pt x="808257" y="568103"/>
                </a:lnTo>
                <a:lnTo>
                  <a:pt x="815675" y="570766"/>
                </a:lnTo>
                <a:lnTo>
                  <a:pt x="802220" y="574184"/>
                </a:lnTo>
                <a:lnTo>
                  <a:pt x="805729" y="579867"/>
                </a:lnTo>
                <a:lnTo>
                  <a:pt x="800319" y="579444"/>
                </a:lnTo>
                <a:lnTo>
                  <a:pt x="803414" y="582921"/>
                </a:lnTo>
                <a:lnTo>
                  <a:pt x="783419" y="574505"/>
                </a:lnTo>
                <a:lnTo>
                  <a:pt x="778018" y="581989"/>
                </a:lnTo>
                <a:lnTo>
                  <a:pt x="792972" y="589985"/>
                </a:lnTo>
                <a:lnTo>
                  <a:pt x="786289" y="592312"/>
                </a:lnTo>
                <a:lnTo>
                  <a:pt x="811307" y="604166"/>
                </a:lnTo>
                <a:lnTo>
                  <a:pt x="770080" y="590492"/>
                </a:lnTo>
                <a:lnTo>
                  <a:pt x="783240" y="599103"/>
                </a:lnTo>
                <a:lnTo>
                  <a:pt x="779403" y="599608"/>
                </a:lnTo>
                <a:lnTo>
                  <a:pt x="786533" y="606248"/>
                </a:lnTo>
                <a:lnTo>
                  <a:pt x="775408" y="603045"/>
                </a:lnTo>
                <a:lnTo>
                  <a:pt x="777752" y="606750"/>
                </a:lnTo>
                <a:lnTo>
                  <a:pt x="759841" y="602302"/>
                </a:lnTo>
                <a:lnTo>
                  <a:pt x="770253" y="608418"/>
                </a:lnTo>
                <a:lnTo>
                  <a:pt x="760313" y="606465"/>
                </a:lnTo>
                <a:lnTo>
                  <a:pt x="763596" y="605703"/>
                </a:lnTo>
                <a:lnTo>
                  <a:pt x="757096" y="604133"/>
                </a:lnTo>
                <a:lnTo>
                  <a:pt x="758510" y="607903"/>
                </a:lnTo>
                <a:lnTo>
                  <a:pt x="773710" y="612469"/>
                </a:lnTo>
                <a:lnTo>
                  <a:pt x="773616" y="621105"/>
                </a:lnTo>
                <a:lnTo>
                  <a:pt x="805195" y="633392"/>
                </a:lnTo>
                <a:lnTo>
                  <a:pt x="801216" y="636255"/>
                </a:lnTo>
                <a:lnTo>
                  <a:pt x="796754" y="636012"/>
                </a:lnTo>
                <a:lnTo>
                  <a:pt x="803553" y="643715"/>
                </a:lnTo>
                <a:lnTo>
                  <a:pt x="795732" y="639906"/>
                </a:lnTo>
                <a:lnTo>
                  <a:pt x="797666" y="644751"/>
                </a:lnTo>
                <a:lnTo>
                  <a:pt x="838214" y="645682"/>
                </a:lnTo>
                <a:lnTo>
                  <a:pt x="825427" y="650974"/>
                </a:lnTo>
                <a:lnTo>
                  <a:pt x="849819" y="653582"/>
                </a:lnTo>
                <a:lnTo>
                  <a:pt x="849318" y="665315"/>
                </a:lnTo>
                <a:lnTo>
                  <a:pt x="861764" y="652120"/>
                </a:lnTo>
                <a:lnTo>
                  <a:pt x="867269" y="664796"/>
                </a:lnTo>
                <a:lnTo>
                  <a:pt x="872451" y="662298"/>
                </a:lnTo>
                <a:lnTo>
                  <a:pt x="876351" y="672170"/>
                </a:lnTo>
                <a:lnTo>
                  <a:pt x="868995" y="672826"/>
                </a:lnTo>
                <a:lnTo>
                  <a:pt x="874564" y="672947"/>
                </a:lnTo>
                <a:lnTo>
                  <a:pt x="866511" y="675300"/>
                </a:lnTo>
                <a:lnTo>
                  <a:pt x="877924" y="675631"/>
                </a:lnTo>
                <a:lnTo>
                  <a:pt x="870295" y="682723"/>
                </a:lnTo>
                <a:lnTo>
                  <a:pt x="892495" y="675959"/>
                </a:lnTo>
                <a:lnTo>
                  <a:pt x="878240" y="690484"/>
                </a:lnTo>
                <a:lnTo>
                  <a:pt x="892377" y="689334"/>
                </a:lnTo>
                <a:lnTo>
                  <a:pt x="885955" y="702732"/>
                </a:lnTo>
                <a:lnTo>
                  <a:pt x="878623" y="693348"/>
                </a:lnTo>
                <a:lnTo>
                  <a:pt x="882520" y="702900"/>
                </a:lnTo>
                <a:lnTo>
                  <a:pt x="877137" y="693397"/>
                </a:lnTo>
                <a:lnTo>
                  <a:pt x="869720" y="689971"/>
                </a:lnTo>
                <a:lnTo>
                  <a:pt x="878089" y="699048"/>
                </a:lnTo>
                <a:lnTo>
                  <a:pt x="865628" y="707017"/>
                </a:lnTo>
                <a:lnTo>
                  <a:pt x="870753" y="719206"/>
                </a:lnTo>
                <a:lnTo>
                  <a:pt x="853533" y="695011"/>
                </a:lnTo>
                <a:lnTo>
                  <a:pt x="835959" y="714887"/>
                </a:lnTo>
                <a:lnTo>
                  <a:pt x="838860" y="713640"/>
                </a:lnTo>
                <a:lnTo>
                  <a:pt x="821540" y="728641"/>
                </a:lnTo>
                <a:lnTo>
                  <a:pt x="838037" y="706116"/>
                </a:lnTo>
                <a:lnTo>
                  <a:pt x="834501" y="703026"/>
                </a:lnTo>
                <a:lnTo>
                  <a:pt x="839796" y="706151"/>
                </a:lnTo>
                <a:lnTo>
                  <a:pt x="849054" y="689125"/>
                </a:lnTo>
                <a:lnTo>
                  <a:pt x="841309" y="694351"/>
                </a:lnTo>
                <a:lnTo>
                  <a:pt x="838455" y="682873"/>
                </a:lnTo>
                <a:lnTo>
                  <a:pt x="834349" y="701717"/>
                </a:lnTo>
                <a:lnTo>
                  <a:pt x="835254" y="695372"/>
                </a:lnTo>
                <a:lnTo>
                  <a:pt x="829670" y="699830"/>
                </a:lnTo>
                <a:lnTo>
                  <a:pt x="834026" y="692655"/>
                </a:lnTo>
                <a:lnTo>
                  <a:pt x="824948" y="699575"/>
                </a:lnTo>
                <a:lnTo>
                  <a:pt x="826867" y="689660"/>
                </a:lnTo>
                <a:lnTo>
                  <a:pt x="810567" y="673118"/>
                </a:lnTo>
                <a:lnTo>
                  <a:pt x="813987" y="670000"/>
                </a:lnTo>
                <a:lnTo>
                  <a:pt x="806636" y="670435"/>
                </a:lnTo>
                <a:lnTo>
                  <a:pt x="808458" y="675851"/>
                </a:lnTo>
                <a:lnTo>
                  <a:pt x="790460" y="671041"/>
                </a:lnTo>
                <a:lnTo>
                  <a:pt x="778533" y="664311"/>
                </a:lnTo>
                <a:lnTo>
                  <a:pt x="788434" y="666194"/>
                </a:lnTo>
                <a:lnTo>
                  <a:pt x="781619" y="663467"/>
                </a:lnTo>
                <a:lnTo>
                  <a:pt x="788342" y="657957"/>
                </a:lnTo>
                <a:lnTo>
                  <a:pt x="790261" y="647146"/>
                </a:lnTo>
                <a:lnTo>
                  <a:pt x="771549" y="630525"/>
                </a:lnTo>
                <a:lnTo>
                  <a:pt x="766874" y="631263"/>
                </a:lnTo>
                <a:lnTo>
                  <a:pt x="783338" y="644744"/>
                </a:lnTo>
                <a:lnTo>
                  <a:pt x="778864" y="649314"/>
                </a:lnTo>
                <a:lnTo>
                  <a:pt x="787622" y="656884"/>
                </a:lnTo>
                <a:lnTo>
                  <a:pt x="749723" y="659850"/>
                </a:lnTo>
                <a:lnTo>
                  <a:pt x="760564" y="643633"/>
                </a:lnTo>
                <a:lnTo>
                  <a:pt x="757876" y="647585"/>
                </a:lnTo>
                <a:lnTo>
                  <a:pt x="759221" y="641084"/>
                </a:lnTo>
                <a:lnTo>
                  <a:pt x="749109" y="644105"/>
                </a:lnTo>
                <a:lnTo>
                  <a:pt x="752488" y="638044"/>
                </a:lnTo>
                <a:lnTo>
                  <a:pt x="747347" y="639106"/>
                </a:lnTo>
                <a:lnTo>
                  <a:pt x="751990" y="635020"/>
                </a:lnTo>
                <a:lnTo>
                  <a:pt x="733111" y="624141"/>
                </a:lnTo>
                <a:lnTo>
                  <a:pt x="734634" y="632232"/>
                </a:lnTo>
                <a:lnTo>
                  <a:pt x="721700" y="631721"/>
                </a:lnTo>
                <a:lnTo>
                  <a:pt x="727302" y="630904"/>
                </a:lnTo>
                <a:lnTo>
                  <a:pt x="717687" y="621804"/>
                </a:lnTo>
                <a:lnTo>
                  <a:pt x="722217" y="628795"/>
                </a:lnTo>
                <a:lnTo>
                  <a:pt x="705770" y="621074"/>
                </a:lnTo>
                <a:lnTo>
                  <a:pt x="708484" y="620377"/>
                </a:lnTo>
                <a:lnTo>
                  <a:pt x="694366" y="617588"/>
                </a:lnTo>
                <a:lnTo>
                  <a:pt x="697275" y="622025"/>
                </a:lnTo>
                <a:lnTo>
                  <a:pt x="689292" y="614346"/>
                </a:lnTo>
                <a:lnTo>
                  <a:pt x="695957" y="611496"/>
                </a:lnTo>
                <a:lnTo>
                  <a:pt x="698581" y="605174"/>
                </a:lnTo>
                <a:lnTo>
                  <a:pt x="697051" y="596112"/>
                </a:lnTo>
                <a:lnTo>
                  <a:pt x="694291" y="610742"/>
                </a:lnTo>
                <a:lnTo>
                  <a:pt x="679512" y="619770"/>
                </a:lnTo>
                <a:lnTo>
                  <a:pt x="687954" y="622235"/>
                </a:lnTo>
                <a:lnTo>
                  <a:pt x="679281" y="622701"/>
                </a:lnTo>
                <a:lnTo>
                  <a:pt x="706773" y="633231"/>
                </a:lnTo>
                <a:lnTo>
                  <a:pt x="704318" y="635236"/>
                </a:lnTo>
                <a:lnTo>
                  <a:pt x="710678" y="633527"/>
                </a:lnTo>
                <a:lnTo>
                  <a:pt x="711668" y="640794"/>
                </a:lnTo>
                <a:lnTo>
                  <a:pt x="704005" y="637188"/>
                </a:lnTo>
                <a:lnTo>
                  <a:pt x="708060" y="650365"/>
                </a:lnTo>
                <a:lnTo>
                  <a:pt x="712957" y="646925"/>
                </a:lnTo>
                <a:lnTo>
                  <a:pt x="707187" y="652473"/>
                </a:lnTo>
                <a:lnTo>
                  <a:pt x="712023" y="663055"/>
                </a:lnTo>
                <a:lnTo>
                  <a:pt x="698601" y="654318"/>
                </a:lnTo>
                <a:lnTo>
                  <a:pt x="701105" y="660220"/>
                </a:lnTo>
                <a:lnTo>
                  <a:pt x="697424" y="658053"/>
                </a:lnTo>
                <a:lnTo>
                  <a:pt x="705137" y="674543"/>
                </a:lnTo>
                <a:lnTo>
                  <a:pt x="700689" y="673995"/>
                </a:lnTo>
                <a:lnTo>
                  <a:pt x="710214" y="676241"/>
                </a:lnTo>
                <a:lnTo>
                  <a:pt x="689100" y="696197"/>
                </a:lnTo>
                <a:lnTo>
                  <a:pt x="670851" y="701283"/>
                </a:lnTo>
                <a:lnTo>
                  <a:pt x="678225" y="697943"/>
                </a:lnTo>
                <a:lnTo>
                  <a:pt x="670650" y="689861"/>
                </a:lnTo>
                <a:lnTo>
                  <a:pt x="675303" y="688773"/>
                </a:lnTo>
                <a:lnTo>
                  <a:pt x="669962" y="679740"/>
                </a:lnTo>
                <a:lnTo>
                  <a:pt x="673260" y="682714"/>
                </a:lnTo>
                <a:lnTo>
                  <a:pt x="677311" y="672567"/>
                </a:lnTo>
                <a:lnTo>
                  <a:pt x="669127" y="667091"/>
                </a:lnTo>
                <a:lnTo>
                  <a:pt x="668264" y="675236"/>
                </a:lnTo>
                <a:lnTo>
                  <a:pt x="664401" y="666142"/>
                </a:lnTo>
                <a:lnTo>
                  <a:pt x="664535" y="669731"/>
                </a:lnTo>
                <a:lnTo>
                  <a:pt x="656032" y="659936"/>
                </a:lnTo>
                <a:lnTo>
                  <a:pt x="651684" y="672285"/>
                </a:lnTo>
                <a:lnTo>
                  <a:pt x="647024" y="666529"/>
                </a:lnTo>
                <a:lnTo>
                  <a:pt x="642466" y="652461"/>
                </a:lnTo>
                <a:lnTo>
                  <a:pt x="630895" y="663519"/>
                </a:lnTo>
                <a:lnTo>
                  <a:pt x="625827" y="651978"/>
                </a:lnTo>
                <a:lnTo>
                  <a:pt x="627160" y="665034"/>
                </a:lnTo>
                <a:lnTo>
                  <a:pt x="609889" y="664151"/>
                </a:lnTo>
                <a:lnTo>
                  <a:pt x="616191" y="665753"/>
                </a:lnTo>
                <a:lnTo>
                  <a:pt x="607142" y="669184"/>
                </a:lnTo>
                <a:lnTo>
                  <a:pt x="614485" y="677236"/>
                </a:lnTo>
                <a:lnTo>
                  <a:pt x="605729" y="671130"/>
                </a:lnTo>
                <a:lnTo>
                  <a:pt x="606494" y="677823"/>
                </a:lnTo>
                <a:lnTo>
                  <a:pt x="596870" y="665354"/>
                </a:lnTo>
                <a:lnTo>
                  <a:pt x="605725" y="680426"/>
                </a:lnTo>
                <a:lnTo>
                  <a:pt x="602137" y="677380"/>
                </a:lnTo>
                <a:lnTo>
                  <a:pt x="605294" y="686295"/>
                </a:lnTo>
                <a:lnTo>
                  <a:pt x="600636" y="678918"/>
                </a:lnTo>
                <a:lnTo>
                  <a:pt x="604970" y="690777"/>
                </a:lnTo>
                <a:lnTo>
                  <a:pt x="593298" y="679434"/>
                </a:lnTo>
                <a:lnTo>
                  <a:pt x="599202" y="692609"/>
                </a:lnTo>
                <a:lnTo>
                  <a:pt x="591665" y="695244"/>
                </a:lnTo>
                <a:lnTo>
                  <a:pt x="596178" y="688752"/>
                </a:lnTo>
                <a:lnTo>
                  <a:pt x="574434" y="693496"/>
                </a:lnTo>
                <a:lnTo>
                  <a:pt x="582267" y="688491"/>
                </a:lnTo>
                <a:lnTo>
                  <a:pt x="568313" y="681959"/>
                </a:lnTo>
                <a:lnTo>
                  <a:pt x="562655" y="693996"/>
                </a:lnTo>
                <a:lnTo>
                  <a:pt x="551679" y="685292"/>
                </a:lnTo>
                <a:lnTo>
                  <a:pt x="566682" y="676649"/>
                </a:lnTo>
                <a:lnTo>
                  <a:pt x="564164" y="678346"/>
                </a:lnTo>
                <a:lnTo>
                  <a:pt x="573747" y="675469"/>
                </a:lnTo>
                <a:lnTo>
                  <a:pt x="572229" y="679618"/>
                </a:lnTo>
                <a:lnTo>
                  <a:pt x="577837" y="675006"/>
                </a:lnTo>
                <a:lnTo>
                  <a:pt x="572330" y="666899"/>
                </a:lnTo>
                <a:lnTo>
                  <a:pt x="553372" y="668095"/>
                </a:lnTo>
                <a:lnTo>
                  <a:pt x="561777" y="662107"/>
                </a:lnTo>
                <a:lnTo>
                  <a:pt x="553677" y="664101"/>
                </a:lnTo>
                <a:lnTo>
                  <a:pt x="552898" y="655700"/>
                </a:lnTo>
                <a:lnTo>
                  <a:pt x="532324" y="661148"/>
                </a:lnTo>
                <a:lnTo>
                  <a:pt x="537941" y="654243"/>
                </a:lnTo>
                <a:lnTo>
                  <a:pt x="524926" y="653863"/>
                </a:lnTo>
                <a:lnTo>
                  <a:pt x="519218" y="662076"/>
                </a:lnTo>
                <a:lnTo>
                  <a:pt x="495599" y="635762"/>
                </a:lnTo>
                <a:lnTo>
                  <a:pt x="495164" y="624759"/>
                </a:lnTo>
                <a:lnTo>
                  <a:pt x="465450" y="622435"/>
                </a:lnTo>
                <a:lnTo>
                  <a:pt x="466854" y="616570"/>
                </a:lnTo>
                <a:lnTo>
                  <a:pt x="443369" y="622841"/>
                </a:lnTo>
                <a:lnTo>
                  <a:pt x="442422" y="601902"/>
                </a:lnTo>
                <a:lnTo>
                  <a:pt x="425722" y="602000"/>
                </a:lnTo>
                <a:lnTo>
                  <a:pt x="432598" y="581385"/>
                </a:lnTo>
                <a:lnTo>
                  <a:pt x="439325" y="581868"/>
                </a:lnTo>
                <a:lnTo>
                  <a:pt x="431288" y="579920"/>
                </a:lnTo>
                <a:lnTo>
                  <a:pt x="384793" y="588497"/>
                </a:lnTo>
                <a:lnTo>
                  <a:pt x="389863" y="572681"/>
                </a:lnTo>
                <a:lnTo>
                  <a:pt x="394552" y="576494"/>
                </a:lnTo>
                <a:lnTo>
                  <a:pt x="393116" y="568029"/>
                </a:lnTo>
                <a:lnTo>
                  <a:pt x="369736" y="567870"/>
                </a:lnTo>
                <a:lnTo>
                  <a:pt x="374317" y="567607"/>
                </a:lnTo>
                <a:lnTo>
                  <a:pt x="368143" y="567145"/>
                </a:lnTo>
                <a:lnTo>
                  <a:pt x="337159" y="587419"/>
                </a:lnTo>
                <a:lnTo>
                  <a:pt x="341505" y="581692"/>
                </a:lnTo>
                <a:lnTo>
                  <a:pt x="326562" y="582354"/>
                </a:lnTo>
                <a:lnTo>
                  <a:pt x="334104" y="590776"/>
                </a:lnTo>
                <a:lnTo>
                  <a:pt x="345870" y="591035"/>
                </a:lnTo>
                <a:lnTo>
                  <a:pt x="339376" y="596528"/>
                </a:lnTo>
                <a:lnTo>
                  <a:pt x="346540" y="606345"/>
                </a:lnTo>
                <a:lnTo>
                  <a:pt x="362487" y="605613"/>
                </a:lnTo>
                <a:lnTo>
                  <a:pt x="351223" y="609171"/>
                </a:lnTo>
                <a:lnTo>
                  <a:pt x="356829" y="610528"/>
                </a:lnTo>
                <a:lnTo>
                  <a:pt x="313467" y="620404"/>
                </a:lnTo>
                <a:lnTo>
                  <a:pt x="246140" y="610495"/>
                </a:lnTo>
                <a:lnTo>
                  <a:pt x="188652" y="587242"/>
                </a:lnTo>
                <a:lnTo>
                  <a:pt x="145091" y="576644"/>
                </a:lnTo>
                <a:lnTo>
                  <a:pt x="101110" y="578613"/>
                </a:lnTo>
                <a:lnTo>
                  <a:pt x="37019" y="592998"/>
                </a:lnTo>
                <a:lnTo>
                  <a:pt x="20488" y="573316"/>
                </a:lnTo>
                <a:lnTo>
                  <a:pt x="61344" y="526438"/>
                </a:lnTo>
                <a:lnTo>
                  <a:pt x="55526" y="520864"/>
                </a:lnTo>
                <a:lnTo>
                  <a:pt x="63094" y="512572"/>
                </a:lnTo>
                <a:lnTo>
                  <a:pt x="59742" y="485622"/>
                </a:lnTo>
                <a:lnTo>
                  <a:pt x="50127" y="478088"/>
                </a:lnTo>
                <a:lnTo>
                  <a:pt x="61136" y="460456"/>
                </a:lnTo>
                <a:lnTo>
                  <a:pt x="54395" y="441099"/>
                </a:lnTo>
                <a:lnTo>
                  <a:pt x="92249" y="371364"/>
                </a:lnTo>
                <a:lnTo>
                  <a:pt x="82986" y="359722"/>
                </a:lnTo>
                <a:lnTo>
                  <a:pt x="95458" y="353803"/>
                </a:lnTo>
                <a:lnTo>
                  <a:pt x="85631" y="342160"/>
                </a:lnTo>
                <a:lnTo>
                  <a:pt x="90977" y="326438"/>
                </a:lnTo>
                <a:lnTo>
                  <a:pt x="79024" y="327550"/>
                </a:lnTo>
                <a:lnTo>
                  <a:pt x="75220" y="311126"/>
                </a:lnTo>
                <a:lnTo>
                  <a:pt x="63315" y="304752"/>
                </a:lnTo>
                <a:lnTo>
                  <a:pt x="72150" y="293135"/>
                </a:lnTo>
                <a:lnTo>
                  <a:pt x="52105" y="273214"/>
                </a:lnTo>
                <a:lnTo>
                  <a:pt x="59086" y="268320"/>
                </a:lnTo>
                <a:lnTo>
                  <a:pt x="36878" y="252203"/>
                </a:lnTo>
                <a:lnTo>
                  <a:pt x="44415" y="233923"/>
                </a:lnTo>
                <a:lnTo>
                  <a:pt x="26087" y="200141"/>
                </a:lnTo>
                <a:lnTo>
                  <a:pt x="661" y="182555"/>
                </a:lnTo>
                <a:lnTo>
                  <a:pt x="167" y="93461"/>
                </a:lnTo>
                <a:close/>
              </a:path>
            </a:pathLst>
          </a:custGeom>
          <a:grpFill/>
          <a:ln w="3175"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sp macro="" textlink="">
        <xdr:nvSpPr>
          <xdr:cNvPr id="147" name="MA_1">
            <a:extLst>
              <a:ext uri="{FF2B5EF4-FFF2-40B4-BE49-F238E27FC236}">
                <a16:creationId xmlns:a16="http://schemas.microsoft.com/office/drawing/2014/main" id="{00000000-0008-0000-0000-000093000000}"/>
              </a:ext>
            </a:extLst>
          </xdr:cNvPr>
          <xdr:cNvSpPr/>
        </xdr:nvSpPr>
        <xdr:spPr>
          <a:xfrm>
            <a:off x="9667759" y="2171771"/>
            <a:ext cx="636002" cy="249710"/>
          </a:xfrm>
          <a:custGeom>
            <a:avLst/>
            <a:gdLst/>
            <a:ahLst/>
            <a:cxnLst/>
            <a:rect l="0" t="0" r="0" b="0"/>
            <a:pathLst>
              <a:path w="632339" h="249710">
                <a:moveTo>
                  <a:pt x="39577" y="24903"/>
                </a:moveTo>
                <a:lnTo>
                  <a:pt x="114901" y="26450"/>
                </a:lnTo>
                <a:lnTo>
                  <a:pt x="183743" y="28023"/>
                </a:lnTo>
                <a:lnTo>
                  <a:pt x="245427" y="29687"/>
                </a:lnTo>
                <a:lnTo>
                  <a:pt x="288919" y="30978"/>
                </a:lnTo>
                <a:lnTo>
                  <a:pt x="330851" y="32181"/>
                </a:lnTo>
                <a:lnTo>
                  <a:pt x="409955" y="26255"/>
                </a:lnTo>
                <a:lnTo>
                  <a:pt x="460561" y="0"/>
                </a:lnTo>
                <a:lnTo>
                  <a:pt x="476129" y="11152"/>
                </a:lnTo>
                <a:lnTo>
                  <a:pt x="461909" y="11000"/>
                </a:lnTo>
                <a:lnTo>
                  <a:pt x="476448" y="12527"/>
                </a:lnTo>
                <a:lnTo>
                  <a:pt x="483572" y="32368"/>
                </a:lnTo>
                <a:lnTo>
                  <a:pt x="475215" y="24969"/>
                </a:lnTo>
                <a:lnTo>
                  <a:pt x="473917" y="32964"/>
                </a:lnTo>
                <a:lnTo>
                  <a:pt x="491260" y="39202"/>
                </a:lnTo>
                <a:lnTo>
                  <a:pt x="482727" y="38910"/>
                </a:lnTo>
                <a:lnTo>
                  <a:pt x="496070" y="44968"/>
                </a:lnTo>
                <a:lnTo>
                  <a:pt x="508722" y="34462"/>
                </a:lnTo>
                <a:lnTo>
                  <a:pt x="515242" y="44690"/>
                </a:lnTo>
                <a:lnTo>
                  <a:pt x="503046" y="54467"/>
                </a:lnTo>
                <a:lnTo>
                  <a:pt x="503880" y="49705"/>
                </a:lnTo>
                <a:lnTo>
                  <a:pt x="456717" y="60761"/>
                </a:lnTo>
                <a:lnTo>
                  <a:pt x="472805" y="67787"/>
                </a:lnTo>
                <a:lnTo>
                  <a:pt x="461455" y="75891"/>
                </a:lnTo>
                <a:lnTo>
                  <a:pt x="444704" y="84141"/>
                </a:lnTo>
                <a:lnTo>
                  <a:pt x="451242" y="95719"/>
                </a:lnTo>
                <a:lnTo>
                  <a:pt x="441349" y="90186"/>
                </a:lnTo>
                <a:lnTo>
                  <a:pt x="444854" y="93754"/>
                </a:lnTo>
                <a:lnTo>
                  <a:pt x="432923" y="95811"/>
                </a:lnTo>
                <a:lnTo>
                  <a:pt x="436050" y="106727"/>
                </a:lnTo>
                <a:lnTo>
                  <a:pt x="443572" y="103281"/>
                </a:lnTo>
                <a:lnTo>
                  <a:pt x="439247" y="106658"/>
                </a:lnTo>
                <a:lnTo>
                  <a:pt x="451798" y="109050"/>
                </a:lnTo>
                <a:lnTo>
                  <a:pt x="447563" y="115252"/>
                </a:lnTo>
                <a:lnTo>
                  <a:pt x="467093" y="111866"/>
                </a:lnTo>
                <a:lnTo>
                  <a:pt x="457020" y="103902"/>
                </a:lnTo>
                <a:lnTo>
                  <a:pt x="493210" y="121700"/>
                </a:lnTo>
                <a:lnTo>
                  <a:pt x="489832" y="128626"/>
                </a:lnTo>
                <a:lnTo>
                  <a:pt x="514343" y="156403"/>
                </a:lnTo>
                <a:lnTo>
                  <a:pt x="507287" y="158697"/>
                </a:lnTo>
                <a:lnTo>
                  <a:pt x="503706" y="146157"/>
                </a:lnTo>
                <a:lnTo>
                  <a:pt x="494251" y="156191"/>
                </a:lnTo>
                <a:lnTo>
                  <a:pt x="505444" y="165870"/>
                </a:lnTo>
                <a:lnTo>
                  <a:pt x="504734" y="161021"/>
                </a:lnTo>
                <a:lnTo>
                  <a:pt x="524804" y="170286"/>
                </a:lnTo>
                <a:lnTo>
                  <a:pt x="524403" y="191517"/>
                </a:lnTo>
                <a:lnTo>
                  <a:pt x="571333" y="206686"/>
                </a:lnTo>
                <a:lnTo>
                  <a:pt x="557442" y="206721"/>
                </a:lnTo>
                <a:lnTo>
                  <a:pt x="574351" y="209137"/>
                </a:lnTo>
                <a:lnTo>
                  <a:pt x="619767" y="192020"/>
                </a:lnTo>
                <a:lnTo>
                  <a:pt x="620926" y="173706"/>
                </a:lnTo>
                <a:lnTo>
                  <a:pt x="609013" y="171794"/>
                </a:lnTo>
                <a:lnTo>
                  <a:pt x="609295" y="179387"/>
                </a:lnTo>
                <a:lnTo>
                  <a:pt x="604122" y="153167"/>
                </a:lnTo>
                <a:lnTo>
                  <a:pt x="591382" y="147298"/>
                </a:lnTo>
                <a:lnTo>
                  <a:pt x="584817" y="151673"/>
                </a:lnTo>
                <a:lnTo>
                  <a:pt x="590861" y="151574"/>
                </a:lnTo>
                <a:lnTo>
                  <a:pt x="585218" y="153777"/>
                </a:lnTo>
                <a:lnTo>
                  <a:pt x="576999" y="146589"/>
                </a:lnTo>
                <a:lnTo>
                  <a:pt x="590691" y="143253"/>
                </a:lnTo>
                <a:lnTo>
                  <a:pt x="607946" y="148768"/>
                </a:lnTo>
                <a:lnTo>
                  <a:pt x="626942" y="174422"/>
                </a:lnTo>
                <a:lnTo>
                  <a:pt x="631055" y="191669"/>
                </a:lnTo>
                <a:lnTo>
                  <a:pt x="629847" y="186811"/>
                </a:lnTo>
                <a:lnTo>
                  <a:pt x="623420" y="195292"/>
                </a:lnTo>
                <a:lnTo>
                  <a:pt x="632338" y="193058"/>
                </a:lnTo>
                <a:lnTo>
                  <a:pt x="629546" y="220230"/>
                </a:lnTo>
                <a:lnTo>
                  <a:pt x="630149" y="197875"/>
                </a:lnTo>
                <a:lnTo>
                  <a:pt x="627396" y="218670"/>
                </a:lnTo>
                <a:lnTo>
                  <a:pt x="573275" y="226805"/>
                </a:lnTo>
                <a:lnTo>
                  <a:pt x="577280" y="222646"/>
                </a:lnTo>
                <a:lnTo>
                  <a:pt x="548351" y="221655"/>
                </a:lnTo>
                <a:lnTo>
                  <a:pt x="527598" y="237228"/>
                </a:lnTo>
                <a:lnTo>
                  <a:pt x="527988" y="232711"/>
                </a:lnTo>
                <a:lnTo>
                  <a:pt x="497873" y="241703"/>
                </a:lnTo>
                <a:lnTo>
                  <a:pt x="510526" y="215393"/>
                </a:lnTo>
                <a:lnTo>
                  <a:pt x="503435" y="214296"/>
                </a:lnTo>
                <a:lnTo>
                  <a:pt x="510449" y="204091"/>
                </a:lnTo>
                <a:lnTo>
                  <a:pt x="505155" y="207607"/>
                </a:lnTo>
                <a:lnTo>
                  <a:pt x="500074" y="212014"/>
                </a:lnTo>
                <a:lnTo>
                  <a:pt x="503615" y="208485"/>
                </a:lnTo>
                <a:lnTo>
                  <a:pt x="489763" y="205009"/>
                </a:lnTo>
                <a:lnTo>
                  <a:pt x="493046" y="214715"/>
                </a:lnTo>
                <a:lnTo>
                  <a:pt x="485019" y="209018"/>
                </a:lnTo>
                <a:lnTo>
                  <a:pt x="483579" y="221358"/>
                </a:lnTo>
                <a:lnTo>
                  <a:pt x="473219" y="219608"/>
                </a:lnTo>
                <a:lnTo>
                  <a:pt x="478426" y="223267"/>
                </a:lnTo>
                <a:lnTo>
                  <a:pt x="466300" y="223528"/>
                </a:lnTo>
                <a:lnTo>
                  <a:pt x="468625" y="232094"/>
                </a:lnTo>
                <a:lnTo>
                  <a:pt x="458172" y="216145"/>
                </a:lnTo>
                <a:lnTo>
                  <a:pt x="460352" y="229633"/>
                </a:lnTo>
                <a:lnTo>
                  <a:pt x="450425" y="228702"/>
                </a:lnTo>
                <a:lnTo>
                  <a:pt x="455360" y="239376"/>
                </a:lnTo>
                <a:lnTo>
                  <a:pt x="435659" y="249709"/>
                </a:lnTo>
                <a:lnTo>
                  <a:pt x="427948" y="245163"/>
                </a:lnTo>
                <a:lnTo>
                  <a:pt x="434716" y="243814"/>
                </a:lnTo>
                <a:lnTo>
                  <a:pt x="430448" y="228626"/>
                </a:lnTo>
                <a:lnTo>
                  <a:pt x="428776" y="234109"/>
                </a:lnTo>
                <a:lnTo>
                  <a:pt x="430254" y="242427"/>
                </a:lnTo>
                <a:lnTo>
                  <a:pt x="422099" y="238204"/>
                </a:lnTo>
                <a:lnTo>
                  <a:pt x="421287" y="247079"/>
                </a:lnTo>
                <a:lnTo>
                  <a:pt x="419041" y="217936"/>
                </a:lnTo>
                <a:lnTo>
                  <a:pt x="407364" y="214597"/>
                </a:lnTo>
                <a:lnTo>
                  <a:pt x="418453" y="204697"/>
                </a:lnTo>
                <a:lnTo>
                  <a:pt x="421818" y="189611"/>
                </a:lnTo>
                <a:lnTo>
                  <a:pt x="407713" y="209916"/>
                </a:lnTo>
                <a:lnTo>
                  <a:pt x="396260" y="201578"/>
                </a:lnTo>
                <a:lnTo>
                  <a:pt x="384785" y="196636"/>
                </a:lnTo>
                <a:lnTo>
                  <a:pt x="382534" y="175482"/>
                </a:lnTo>
                <a:lnTo>
                  <a:pt x="374748" y="176684"/>
                </a:lnTo>
                <a:lnTo>
                  <a:pt x="375225" y="153996"/>
                </a:lnTo>
                <a:lnTo>
                  <a:pt x="300858" y="155812"/>
                </a:lnTo>
                <a:lnTo>
                  <a:pt x="264402" y="152223"/>
                </a:lnTo>
                <a:lnTo>
                  <a:pt x="119466" y="157763"/>
                </a:lnTo>
                <a:lnTo>
                  <a:pt x="119929" y="150698"/>
                </a:lnTo>
                <a:lnTo>
                  <a:pt x="0" y="148556"/>
                </a:lnTo>
                <a:lnTo>
                  <a:pt x="19716" y="78809"/>
                </a:lnTo>
                <a:close/>
              </a:path>
            </a:pathLst>
          </a:custGeom>
          <a:grpFill/>
          <a:ln w="3175"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sp macro="" textlink="">
        <xdr:nvSpPr>
          <xdr:cNvPr id="148" name="MD_1">
            <a:extLst>
              <a:ext uri="{FF2B5EF4-FFF2-40B4-BE49-F238E27FC236}">
                <a16:creationId xmlns:a16="http://schemas.microsoft.com/office/drawing/2014/main" id="{00000000-0008-0000-0000-000094000000}"/>
              </a:ext>
            </a:extLst>
          </xdr:cNvPr>
          <xdr:cNvSpPr/>
        </xdr:nvSpPr>
        <xdr:spPr>
          <a:xfrm>
            <a:off x="8593233" y="2733834"/>
            <a:ext cx="785254" cy="319566"/>
          </a:xfrm>
          <a:custGeom>
            <a:avLst/>
            <a:gdLst/>
            <a:ahLst/>
            <a:cxnLst/>
            <a:rect l="0" t="0" r="0" b="0"/>
            <a:pathLst>
              <a:path w="780675" h="319566">
                <a:moveTo>
                  <a:pt x="1730" y="427"/>
                </a:moveTo>
                <a:lnTo>
                  <a:pt x="79357" y="260"/>
                </a:lnTo>
                <a:lnTo>
                  <a:pt x="128692" y="29"/>
                </a:lnTo>
                <a:lnTo>
                  <a:pt x="177714" y="234"/>
                </a:lnTo>
                <a:lnTo>
                  <a:pt x="275430" y="0"/>
                </a:lnTo>
                <a:lnTo>
                  <a:pt x="322745" y="449"/>
                </a:lnTo>
                <a:lnTo>
                  <a:pt x="372397" y="722"/>
                </a:lnTo>
                <a:lnTo>
                  <a:pt x="420667" y="815"/>
                </a:lnTo>
                <a:lnTo>
                  <a:pt x="520829" y="411"/>
                </a:lnTo>
                <a:lnTo>
                  <a:pt x="617382" y="215"/>
                </a:lnTo>
                <a:lnTo>
                  <a:pt x="657794" y="166"/>
                </a:lnTo>
                <a:lnTo>
                  <a:pt x="662340" y="69763"/>
                </a:lnTo>
                <a:lnTo>
                  <a:pt x="669377" y="159038"/>
                </a:lnTo>
                <a:lnTo>
                  <a:pt x="674392" y="224870"/>
                </a:lnTo>
                <a:lnTo>
                  <a:pt x="739488" y="226396"/>
                </a:lnTo>
                <a:lnTo>
                  <a:pt x="774975" y="226830"/>
                </a:lnTo>
                <a:lnTo>
                  <a:pt x="780419" y="236125"/>
                </a:lnTo>
                <a:lnTo>
                  <a:pt x="763691" y="230082"/>
                </a:lnTo>
                <a:lnTo>
                  <a:pt x="775266" y="237234"/>
                </a:lnTo>
                <a:lnTo>
                  <a:pt x="771446" y="239096"/>
                </a:lnTo>
                <a:lnTo>
                  <a:pt x="774951" y="240533"/>
                </a:lnTo>
                <a:lnTo>
                  <a:pt x="768279" y="243469"/>
                </a:lnTo>
                <a:lnTo>
                  <a:pt x="780674" y="244272"/>
                </a:lnTo>
                <a:lnTo>
                  <a:pt x="763185" y="269408"/>
                </a:lnTo>
                <a:lnTo>
                  <a:pt x="766021" y="258742"/>
                </a:lnTo>
                <a:lnTo>
                  <a:pt x="753954" y="264724"/>
                </a:lnTo>
                <a:lnTo>
                  <a:pt x="745314" y="288749"/>
                </a:lnTo>
                <a:lnTo>
                  <a:pt x="737989" y="286684"/>
                </a:lnTo>
                <a:lnTo>
                  <a:pt x="731033" y="293413"/>
                </a:lnTo>
                <a:lnTo>
                  <a:pt x="734255" y="300643"/>
                </a:lnTo>
                <a:lnTo>
                  <a:pt x="686917" y="307333"/>
                </a:lnTo>
                <a:lnTo>
                  <a:pt x="684028" y="310382"/>
                </a:lnTo>
                <a:lnTo>
                  <a:pt x="672572" y="307551"/>
                </a:lnTo>
                <a:lnTo>
                  <a:pt x="667150" y="312791"/>
                </a:lnTo>
                <a:lnTo>
                  <a:pt x="664449" y="308480"/>
                </a:lnTo>
                <a:lnTo>
                  <a:pt x="644161" y="319565"/>
                </a:lnTo>
                <a:lnTo>
                  <a:pt x="638735" y="316188"/>
                </a:lnTo>
                <a:lnTo>
                  <a:pt x="639123" y="312727"/>
                </a:lnTo>
                <a:lnTo>
                  <a:pt x="641029" y="315735"/>
                </a:lnTo>
                <a:lnTo>
                  <a:pt x="647447" y="311871"/>
                </a:lnTo>
                <a:lnTo>
                  <a:pt x="643476" y="313027"/>
                </a:lnTo>
                <a:lnTo>
                  <a:pt x="645183" y="306280"/>
                </a:lnTo>
                <a:lnTo>
                  <a:pt x="638230" y="310781"/>
                </a:lnTo>
                <a:lnTo>
                  <a:pt x="642938" y="299802"/>
                </a:lnTo>
                <a:lnTo>
                  <a:pt x="652394" y="299768"/>
                </a:lnTo>
                <a:lnTo>
                  <a:pt x="649100" y="298354"/>
                </a:lnTo>
                <a:lnTo>
                  <a:pt x="662430" y="292816"/>
                </a:lnTo>
                <a:lnTo>
                  <a:pt x="659960" y="291733"/>
                </a:lnTo>
                <a:lnTo>
                  <a:pt x="664981" y="290515"/>
                </a:lnTo>
                <a:lnTo>
                  <a:pt x="656033" y="290630"/>
                </a:lnTo>
                <a:lnTo>
                  <a:pt x="657648" y="292829"/>
                </a:lnTo>
                <a:lnTo>
                  <a:pt x="640598" y="292759"/>
                </a:lnTo>
                <a:lnTo>
                  <a:pt x="646775" y="286152"/>
                </a:lnTo>
                <a:lnTo>
                  <a:pt x="649732" y="288771"/>
                </a:lnTo>
                <a:lnTo>
                  <a:pt x="648392" y="283675"/>
                </a:lnTo>
                <a:lnTo>
                  <a:pt x="662721" y="280488"/>
                </a:lnTo>
                <a:lnTo>
                  <a:pt x="658131" y="280988"/>
                </a:lnTo>
                <a:lnTo>
                  <a:pt x="664338" y="278173"/>
                </a:lnTo>
                <a:lnTo>
                  <a:pt x="653152" y="280274"/>
                </a:lnTo>
                <a:lnTo>
                  <a:pt x="653944" y="277545"/>
                </a:lnTo>
                <a:lnTo>
                  <a:pt x="628736" y="283337"/>
                </a:lnTo>
                <a:lnTo>
                  <a:pt x="628733" y="273585"/>
                </a:lnTo>
                <a:lnTo>
                  <a:pt x="650708" y="268795"/>
                </a:lnTo>
                <a:lnTo>
                  <a:pt x="644673" y="263798"/>
                </a:lnTo>
                <a:lnTo>
                  <a:pt x="656939" y="259621"/>
                </a:lnTo>
                <a:lnTo>
                  <a:pt x="643636" y="258868"/>
                </a:lnTo>
                <a:lnTo>
                  <a:pt x="641826" y="265291"/>
                </a:lnTo>
                <a:lnTo>
                  <a:pt x="634886" y="258592"/>
                </a:lnTo>
                <a:lnTo>
                  <a:pt x="651454" y="236003"/>
                </a:lnTo>
                <a:lnTo>
                  <a:pt x="648601" y="232902"/>
                </a:lnTo>
                <a:lnTo>
                  <a:pt x="653676" y="230230"/>
                </a:lnTo>
                <a:lnTo>
                  <a:pt x="650469" y="224223"/>
                </a:lnTo>
                <a:lnTo>
                  <a:pt x="646362" y="234887"/>
                </a:lnTo>
                <a:lnTo>
                  <a:pt x="641394" y="242396"/>
                </a:lnTo>
                <a:lnTo>
                  <a:pt x="640516" y="239565"/>
                </a:lnTo>
                <a:lnTo>
                  <a:pt x="629474" y="258200"/>
                </a:lnTo>
                <a:lnTo>
                  <a:pt x="627667" y="254873"/>
                </a:lnTo>
                <a:lnTo>
                  <a:pt x="630339" y="261677"/>
                </a:lnTo>
                <a:lnTo>
                  <a:pt x="625382" y="264516"/>
                </a:lnTo>
                <a:lnTo>
                  <a:pt x="628563" y="261896"/>
                </a:lnTo>
                <a:lnTo>
                  <a:pt x="616801" y="250871"/>
                </a:lnTo>
                <a:lnTo>
                  <a:pt x="628002" y="243916"/>
                </a:lnTo>
                <a:lnTo>
                  <a:pt x="619755" y="238979"/>
                </a:lnTo>
                <a:lnTo>
                  <a:pt x="610095" y="252484"/>
                </a:lnTo>
                <a:lnTo>
                  <a:pt x="616067" y="256262"/>
                </a:lnTo>
                <a:lnTo>
                  <a:pt x="615513" y="268264"/>
                </a:lnTo>
                <a:lnTo>
                  <a:pt x="603056" y="260542"/>
                </a:lnTo>
                <a:lnTo>
                  <a:pt x="606949" y="258733"/>
                </a:lnTo>
                <a:lnTo>
                  <a:pt x="602151" y="253359"/>
                </a:lnTo>
                <a:lnTo>
                  <a:pt x="594862" y="258516"/>
                </a:lnTo>
                <a:lnTo>
                  <a:pt x="597782" y="252826"/>
                </a:lnTo>
                <a:lnTo>
                  <a:pt x="591250" y="250739"/>
                </a:lnTo>
                <a:lnTo>
                  <a:pt x="592684" y="246484"/>
                </a:lnTo>
                <a:lnTo>
                  <a:pt x="578573" y="236018"/>
                </a:lnTo>
                <a:lnTo>
                  <a:pt x="579160" y="244325"/>
                </a:lnTo>
                <a:lnTo>
                  <a:pt x="572361" y="239017"/>
                </a:lnTo>
                <a:lnTo>
                  <a:pt x="571892" y="242155"/>
                </a:lnTo>
                <a:lnTo>
                  <a:pt x="560039" y="219556"/>
                </a:lnTo>
                <a:lnTo>
                  <a:pt x="569908" y="216911"/>
                </a:lnTo>
                <a:lnTo>
                  <a:pt x="566790" y="222199"/>
                </a:lnTo>
                <a:lnTo>
                  <a:pt x="572046" y="226684"/>
                </a:lnTo>
                <a:lnTo>
                  <a:pt x="580682" y="210814"/>
                </a:lnTo>
                <a:lnTo>
                  <a:pt x="587599" y="215965"/>
                </a:lnTo>
                <a:lnTo>
                  <a:pt x="597231" y="209704"/>
                </a:lnTo>
                <a:lnTo>
                  <a:pt x="582695" y="209385"/>
                </a:lnTo>
                <a:lnTo>
                  <a:pt x="592729" y="204254"/>
                </a:lnTo>
                <a:lnTo>
                  <a:pt x="579249" y="202902"/>
                </a:lnTo>
                <a:lnTo>
                  <a:pt x="578188" y="209822"/>
                </a:lnTo>
                <a:lnTo>
                  <a:pt x="576857" y="202071"/>
                </a:lnTo>
                <a:lnTo>
                  <a:pt x="575256" y="210033"/>
                </a:lnTo>
                <a:lnTo>
                  <a:pt x="573992" y="204299"/>
                </a:lnTo>
                <a:lnTo>
                  <a:pt x="571037" y="212007"/>
                </a:lnTo>
                <a:lnTo>
                  <a:pt x="565268" y="206550"/>
                </a:lnTo>
                <a:lnTo>
                  <a:pt x="573864" y="199462"/>
                </a:lnTo>
                <a:lnTo>
                  <a:pt x="571141" y="199516"/>
                </a:lnTo>
                <a:lnTo>
                  <a:pt x="569566" y="193537"/>
                </a:lnTo>
                <a:lnTo>
                  <a:pt x="591641" y="195055"/>
                </a:lnTo>
                <a:lnTo>
                  <a:pt x="587067" y="198955"/>
                </a:lnTo>
                <a:lnTo>
                  <a:pt x="600358" y="204822"/>
                </a:lnTo>
                <a:lnTo>
                  <a:pt x="605669" y="200853"/>
                </a:lnTo>
                <a:lnTo>
                  <a:pt x="613927" y="206672"/>
                </a:lnTo>
                <a:lnTo>
                  <a:pt x="625209" y="202698"/>
                </a:lnTo>
                <a:lnTo>
                  <a:pt x="625597" y="194160"/>
                </a:lnTo>
                <a:lnTo>
                  <a:pt x="632412" y="193843"/>
                </a:lnTo>
                <a:lnTo>
                  <a:pt x="627825" y="192817"/>
                </a:lnTo>
                <a:lnTo>
                  <a:pt x="629835" y="186960"/>
                </a:lnTo>
                <a:lnTo>
                  <a:pt x="619036" y="176833"/>
                </a:lnTo>
                <a:lnTo>
                  <a:pt x="639833" y="161297"/>
                </a:lnTo>
                <a:lnTo>
                  <a:pt x="620196" y="171447"/>
                </a:lnTo>
                <a:lnTo>
                  <a:pt x="616936" y="176969"/>
                </a:lnTo>
                <a:lnTo>
                  <a:pt x="627408" y="187735"/>
                </a:lnTo>
                <a:lnTo>
                  <a:pt x="614117" y="202402"/>
                </a:lnTo>
                <a:lnTo>
                  <a:pt x="615086" y="195886"/>
                </a:lnTo>
                <a:lnTo>
                  <a:pt x="611733" y="201246"/>
                </a:lnTo>
                <a:lnTo>
                  <a:pt x="602757" y="194372"/>
                </a:lnTo>
                <a:lnTo>
                  <a:pt x="601127" y="197417"/>
                </a:lnTo>
                <a:lnTo>
                  <a:pt x="603808" y="188742"/>
                </a:lnTo>
                <a:lnTo>
                  <a:pt x="593976" y="193388"/>
                </a:lnTo>
                <a:lnTo>
                  <a:pt x="604638" y="183755"/>
                </a:lnTo>
                <a:lnTo>
                  <a:pt x="588547" y="186640"/>
                </a:lnTo>
                <a:lnTo>
                  <a:pt x="602211" y="179054"/>
                </a:lnTo>
                <a:lnTo>
                  <a:pt x="596334" y="179310"/>
                </a:lnTo>
                <a:lnTo>
                  <a:pt x="605732" y="175951"/>
                </a:lnTo>
                <a:lnTo>
                  <a:pt x="600418" y="174117"/>
                </a:lnTo>
                <a:lnTo>
                  <a:pt x="604061" y="170129"/>
                </a:lnTo>
                <a:lnTo>
                  <a:pt x="590343" y="180051"/>
                </a:lnTo>
                <a:lnTo>
                  <a:pt x="591579" y="175550"/>
                </a:lnTo>
                <a:lnTo>
                  <a:pt x="584867" y="187245"/>
                </a:lnTo>
                <a:lnTo>
                  <a:pt x="584858" y="181846"/>
                </a:lnTo>
                <a:lnTo>
                  <a:pt x="579701" y="182920"/>
                </a:lnTo>
                <a:lnTo>
                  <a:pt x="578260" y="175330"/>
                </a:lnTo>
                <a:lnTo>
                  <a:pt x="581664" y="178588"/>
                </a:lnTo>
                <a:lnTo>
                  <a:pt x="586783" y="173887"/>
                </a:lnTo>
                <a:lnTo>
                  <a:pt x="574878" y="164577"/>
                </a:lnTo>
                <a:lnTo>
                  <a:pt x="576322" y="172087"/>
                </a:lnTo>
                <a:lnTo>
                  <a:pt x="569192" y="171854"/>
                </a:lnTo>
                <a:lnTo>
                  <a:pt x="574804" y="174973"/>
                </a:lnTo>
                <a:lnTo>
                  <a:pt x="567491" y="179494"/>
                </a:lnTo>
                <a:lnTo>
                  <a:pt x="566349" y="172471"/>
                </a:lnTo>
                <a:lnTo>
                  <a:pt x="571982" y="168094"/>
                </a:lnTo>
                <a:lnTo>
                  <a:pt x="573438" y="162789"/>
                </a:lnTo>
                <a:lnTo>
                  <a:pt x="568715" y="162661"/>
                </a:lnTo>
                <a:lnTo>
                  <a:pt x="570630" y="167436"/>
                </a:lnTo>
                <a:lnTo>
                  <a:pt x="566666" y="165866"/>
                </a:lnTo>
                <a:lnTo>
                  <a:pt x="558350" y="187305"/>
                </a:lnTo>
                <a:lnTo>
                  <a:pt x="558899" y="172481"/>
                </a:lnTo>
                <a:lnTo>
                  <a:pt x="575605" y="152737"/>
                </a:lnTo>
                <a:lnTo>
                  <a:pt x="573502" y="159002"/>
                </a:lnTo>
                <a:lnTo>
                  <a:pt x="591446" y="171358"/>
                </a:lnTo>
                <a:lnTo>
                  <a:pt x="601705" y="161640"/>
                </a:lnTo>
                <a:lnTo>
                  <a:pt x="590564" y="167964"/>
                </a:lnTo>
                <a:lnTo>
                  <a:pt x="591465" y="164670"/>
                </a:lnTo>
                <a:lnTo>
                  <a:pt x="588567" y="168104"/>
                </a:lnTo>
                <a:lnTo>
                  <a:pt x="589319" y="161342"/>
                </a:lnTo>
                <a:lnTo>
                  <a:pt x="584690" y="161777"/>
                </a:lnTo>
                <a:lnTo>
                  <a:pt x="588562" y="156740"/>
                </a:lnTo>
                <a:lnTo>
                  <a:pt x="585298" y="157190"/>
                </a:lnTo>
                <a:lnTo>
                  <a:pt x="594818" y="153665"/>
                </a:lnTo>
                <a:lnTo>
                  <a:pt x="591809" y="151537"/>
                </a:lnTo>
                <a:lnTo>
                  <a:pt x="606586" y="148317"/>
                </a:lnTo>
                <a:lnTo>
                  <a:pt x="601780" y="146811"/>
                </a:lnTo>
                <a:lnTo>
                  <a:pt x="603110" y="137799"/>
                </a:lnTo>
                <a:lnTo>
                  <a:pt x="599581" y="146384"/>
                </a:lnTo>
                <a:lnTo>
                  <a:pt x="592469" y="144291"/>
                </a:lnTo>
                <a:lnTo>
                  <a:pt x="591935" y="133244"/>
                </a:lnTo>
                <a:lnTo>
                  <a:pt x="588520" y="147472"/>
                </a:lnTo>
                <a:lnTo>
                  <a:pt x="583569" y="154028"/>
                </a:lnTo>
                <a:lnTo>
                  <a:pt x="587685" y="141338"/>
                </a:lnTo>
                <a:lnTo>
                  <a:pt x="583689" y="147179"/>
                </a:lnTo>
                <a:lnTo>
                  <a:pt x="577531" y="132529"/>
                </a:lnTo>
                <a:lnTo>
                  <a:pt x="584131" y="134208"/>
                </a:lnTo>
                <a:lnTo>
                  <a:pt x="594916" y="125861"/>
                </a:lnTo>
                <a:lnTo>
                  <a:pt x="591614" y="127841"/>
                </a:lnTo>
                <a:lnTo>
                  <a:pt x="588090" y="119018"/>
                </a:lnTo>
                <a:lnTo>
                  <a:pt x="596164" y="121040"/>
                </a:lnTo>
                <a:lnTo>
                  <a:pt x="594191" y="113845"/>
                </a:lnTo>
                <a:lnTo>
                  <a:pt x="606367" y="116479"/>
                </a:lnTo>
                <a:lnTo>
                  <a:pt x="596035" y="111044"/>
                </a:lnTo>
                <a:lnTo>
                  <a:pt x="612911" y="100194"/>
                </a:lnTo>
                <a:lnTo>
                  <a:pt x="612229" y="102684"/>
                </a:lnTo>
                <a:lnTo>
                  <a:pt x="619160" y="99059"/>
                </a:lnTo>
                <a:lnTo>
                  <a:pt x="610000" y="92744"/>
                </a:lnTo>
                <a:lnTo>
                  <a:pt x="632552" y="84877"/>
                </a:lnTo>
                <a:lnTo>
                  <a:pt x="624864" y="83733"/>
                </a:lnTo>
                <a:lnTo>
                  <a:pt x="607553" y="93603"/>
                </a:lnTo>
                <a:lnTo>
                  <a:pt x="611461" y="98887"/>
                </a:lnTo>
                <a:lnTo>
                  <a:pt x="590454" y="110742"/>
                </a:lnTo>
                <a:lnTo>
                  <a:pt x="598830" y="97132"/>
                </a:lnTo>
                <a:lnTo>
                  <a:pt x="590354" y="104696"/>
                </a:lnTo>
                <a:lnTo>
                  <a:pt x="590298" y="96233"/>
                </a:lnTo>
                <a:lnTo>
                  <a:pt x="585720" y="98440"/>
                </a:lnTo>
                <a:lnTo>
                  <a:pt x="586112" y="111824"/>
                </a:lnTo>
                <a:lnTo>
                  <a:pt x="580716" y="107012"/>
                </a:lnTo>
                <a:lnTo>
                  <a:pt x="583684" y="117924"/>
                </a:lnTo>
                <a:lnTo>
                  <a:pt x="580922" y="113220"/>
                </a:lnTo>
                <a:lnTo>
                  <a:pt x="586068" y="126009"/>
                </a:lnTo>
                <a:lnTo>
                  <a:pt x="577281" y="122533"/>
                </a:lnTo>
                <a:lnTo>
                  <a:pt x="573445" y="100411"/>
                </a:lnTo>
                <a:lnTo>
                  <a:pt x="570988" y="102159"/>
                </a:lnTo>
                <a:lnTo>
                  <a:pt x="582872" y="80518"/>
                </a:lnTo>
                <a:lnTo>
                  <a:pt x="586678" y="86361"/>
                </a:lnTo>
                <a:lnTo>
                  <a:pt x="588767" y="76066"/>
                </a:lnTo>
                <a:lnTo>
                  <a:pt x="590584" y="80680"/>
                </a:lnTo>
                <a:lnTo>
                  <a:pt x="591742" y="75212"/>
                </a:lnTo>
                <a:lnTo>
                  <a:pt x="587853" y="74042"/>
                </a:lnTo>
                <a:lnTo>
                  <a:pt x="605763" y="71821"/>
                </a:lnTo>
                <a:lnTo>
                  <a:pt x="596138" y="66313"/>
                </a:lnTo>
                <a:lnTo>
                  <a:pt x="615654" y="63795"/>
                </a:lnTo>
                <a:lnTo>
                  <a:pt x="614220" y="66679"/>
                </a:lnTo>
                <a:lnTo>
                  <a:pt x="629829" y="64128"/>
                </a:lnTo>
                <a:lnTo>
                  <a:pt x="628622" y="66047"/>
                </a:lnTo>
                <a:lnTo>
                  <a:pt x="649869" y="62291"/>
                </a:lnTo>
                <a:lnTo>
                  <a:pt x="630072" y="62598"/>
                </a:lnTo>
                <a:lnTo>
                  <a:pt x="631037" y="62046"/>
                </a:lnTo>
                <a:lnTo>
                  <a:pt x="634596" y="58948"/>
                </a:lnTo>
                <a:lnTo>
                  <a:pt x="623821" y="62924"/>
                </a:lnTo>
                <a:lnTo>
                  <a:pt x="613359" y="56996"/>
                </a:lnTo>
                <a:lnTo>
                  <a:pt x="621324" y="55801"/>
                </a:lnTo>
                <a:lnTo>
                  <a:pt x="625244" y="45692"/>
                </a:lnTo>
                <a:lnTo>
                  <a:pt x="629118" y="47836"/>
                </a:lnTo>
                <a:lnTo>
                  <a:pt x="627474" y="45397"/>
                </a:lnTo>
                <a:lnTo>
                  <a:pt x="649975" y="48507"/>
                </a:lnTo>
                <a:lnTo>
                  <a:pt x="632749" y="41675"/>
                </a:lnTo>
                <a:lnTo>
                  <a:pt x="644413" y="36746"/>
                </a:lnTo>
                <a:lnTo>
                  <a:pt x="641510" y="33806"/>
                </a:lnTo>
                <a:lnTo>
                  <a:pt x="650139" y="27631"/>
                </a:lnTo>
                <a:lnTo>
                  <a:pt x="648220" y="23335"/>
                </a:lnTo>
                <a:lnTo>
                  <a:pt x="617903" y="47055"/>
                </a:lnTo>
                <a:lnTo>
                  <a:pt x="628777" y="24213"/>
                </a:lnTo>
                <a:lnTo>
                  <a:pt x="619476" y="32484"/>
                </a:lnTo>
                <a:lnTo>
                  <a:pt x="610116" y="28504"/>
                </a:lnTo>
                <a:lnTo>
                  <a:pt x="612084" y="30865"/>
                </a:lnTo>
                <a:lnTo>
                  <a:pt x="596564" y="38187"/>
                </a:lnTo>
                <a:lnTo>
                  <a:pt x="601809" y="52028"/>
                </a:lnTo>
                <a:lnTo>
                  <a:pt x="587917" y="58809"/>
                </a:lnTo>
                <a:lnTo>
                  <a:pt x="579290" y="55818"/>
                </a:lnTo>
                <a:lnTo>
                  <a:pt x="579313" y="60493"/>
                </a:lnTo>
                <a:lnTo>
                  <a:pt x="587043" y="60412"/>
                </a:lnTo>
                <a:lnTo>
                  <a:pt x="580051" y="66706"/>
                </a:lnTo>
                <a:lnTo>
                  <a:pt x="574841" y="62060"/>
                </a:lnTo>
                <a:lnTo>
                  <a:pt x="580537" y="45110"/>
                </a:lnTo>
                <a:lnTo>
                  <a:pt x="569222" y="50076"/>
                </a:lnTo>
                <a:lnTo>
                  <a:pt x="575158" y="49812"/>
                </a:lnTo>
                <a:lnTo>
                  <a:pt x="569638" y="63218"/>
                </a:lnTo>
                <a:lnTo>
                  <a:pt x="573561" y="68898"/>
                </a:lnTo>
                <a:lnTo>
                  <a:pt x="569124" y="74820"/>
                </a:lnTo>
                <a:lnTo>
                  <a:pt x="564834" y="59303"/>
                </a:lnTo>
                <a:lnTo>
                  <a:pt x="547244" y="60593"/>
                </a:lnTo>
                <a:lnTo>
                  <a:pt x="559508" y="61348"/>
                </a:lnTo>
                <a:lnTo>
                  <a:pt x="561394" y="69103"/>
                </a:lnTo>
                <a:lnTo>
                  <a:pt x="553476" y="68224"/>
                </a:lnTo>
                <a:lnTo>
                  <a:pt x="563449" y="72830"/>
                </a:lnTo>
                <a:lnTo>
                  <a:pt x="550782" y="71424"/>
                </a:lnTo>
                <a:lnTo>
                  <a:pt x="554566" y="72909"/>
                </a:lnTo>
                <a:lnTo>
                  <a:pt x="541873" y="73281"/>
                </a:lnTo>
                <a:lnTo>
                  <a:pt x="548699" y="76323"/>
                </a:lnTo>
                <a:lnTo>
                  <a:pt x="546241" y="78074"/>
                </a:lnTo>
                <a:lnTo>
                  <a:pt x="552281" y="77080"/>
                </a:lnTo>
                <a:lnTo>
                  <a:pt x="548146" y="84942"/>
                </a:lnTo>
                <a:lnTo>
                  <a:pt x="532233" y="74571"/>
                </a:lnTo>
                <a:lnTo>
                  <a:pt x="541900" y="85935"/>
                </a:lnTo>
                <a:lnTo>
                  <a:pt x="549399" y="85920"/>
                </a:lnTo>
                <a:lnTo>
                  <a:pt x="541160" y="93183"/>
                </a:lnTo>
                <a:lnTo>
                  <a:pt x="540791" y="89472"/>
                </a:lnTo>
                <a:lnTo>
                  <a:pt x="532003" y="91092"/>
                </a:lnTo>
                <a:lnTo>
                  <a:pt x="536654" y="83393"/>
                </a:lnTo>
                <a:lnTo>
                  <a:pt x="528666" y="88003"/>
                </a:lnTo>
                <a:lnTo>
                  <a:pt x="512109" y="77642"/>
                </a:lnTo>
                <a:lnTo>
                  <a:pt x="515236" y="81130"/>
                </a:lnTo>
                <a:lnTo>
                  <a:pt x="509121" y="80039"/>
                </a:lnTo>
                <a:lnTo>
                  <a:pt x="519478" y="88093"/>
                </a:lnTo>
                <a:lnTo>
                  <a:pt x="516060" y="91211"/>
                </a:lnTo>
                <a:lnTo>
                  <a:pt x="514255" y="100466"/>
                </a:lnTo>
                <a:lnTo>
                  <a:pt x="519727" y="93333"/>
                </a:lnTo>
                <a:lnTo>
                  <a:pt x="518603" y="90504"/>
                </a:lnTo>
                <a:lnTo>
                  <a:pt x="528232" y="96784"/>
                </a:lnTo>
                <a:lnTo>
                  <a:pt x="522462" y="102138"/>
                </a:lnTo>
                <a:lnTo>
                  <a:pt x="529480" y="98163"/>
                </a:lnTo>
                <a:lnTo>
                  <a:pt x="528568" y="103072"/>
                </a:lnTo>
                <a:lnTo>
                  <a:pt x="536547" y="98382"/>
                </a:lnTo>
                <a:lnTo>
                  <a:pt x="541947" y="104391"/>
                </a:lnTo>
                <a:lnTo>
                  <a:pt x="536571" y="104105"/>
                </a:lnTo>
                <a:lnTo>
                  <a:pt x="539388" y="106223"/>
                </a:lnTo>
                <a:lnTo>
                  <a:pt x="534010" y="106098"/>
                </a:lnTo>
                <a:lnTo>
                  <a:pt x="540825" y="108976"/>
                </a:lnTo>
                <a:lnTo>
                  <a:pt x="544360" y="105218"/>
                </a:lnTo>
                <a:lnTo>
                  <a:pt x="544279" y="117870"/>
                </a:lnTo>
                <a:lnTo>
                  <a:pt x="541628" y="111723"/>
                </a:lnTo>
                <a:lnTo>
                  <a:pt x="526255" y="110388"/>
                </a:lnTo>
                <a:lnTo>
                  <a:pt x="526315" y="113854"/>
                </a:lnTo>
                <a:lnTo>
                  <a:pt x="550888" y="126633"/>
                </a:lnTo>
                <a:lnTo>
                  <a:pt x="545269" y="129243"/>
                </a:lnTo>
                <a:lnTo>
                  <a:pt x="546800" y="125387"/>
                </a:lnTo>
                <a:lnTo>
                  <a:pt x="538465" y="126525"/>
                </a:lnTo>
                <a:lnTo>
                  <a:pt x="540075" y="131697"/>
                </a:lnTo>
                <a:lnTo>
                  <a:pt x="511661" y="114067"/>
                </a:lnTo>
                <a:lnTo>
                  <a:pt x="520435" y="120176"/>
                </a:lnTo>
                <a:lnTo>
                  <a:pt x="517870" y="123138"/>
                </a:lnTo>
                <a:lnTo>
                  <a:pt x="541146" y="137749"/>
                </a:lnTo>
                <a:lnTo>
                  <a:pt x="539144" y="145228"/>
                </a:lnTo>
                <a:lnTo>
                  <a:pt x="514260" y="133911"/>
                </a:lnTo>
                <a:lnTo>
                  <a:pt x="532747" y="144046"/>
                </a:lnTo>
                <a:lnTo>
                  <a:pt x="529281" y="151432"/>
                </a:lnTo>
                <a:lnTo>
                  <a:pt x="524938" y="146160"/>
                </a:lnTo>
                <a:lnTo>
                  <a:pt x="522989" y="150496"/>
                </a:lnTo>
                <a:lnTo>
                  <a:pt x="527212" y="148998"/>
                </a:lnTo>
                <a:lnTo>
                  <a:pt x="522973" y="159684"/>
                </a:lnTo>
                <a:lnTo>
                  <a:pt x="531340" y="154592"/>
                </a:lnTo>
                <a:lnTo>
                  <a:pt x="529625" y="164893"/>
                </a:lnTo>
                <a:lnTo>
                  <a:pt x="519811" y="168766"/>
                </a:lnTo>
                <a:lnTo>
                  <a:pt x="527048" y="176881"/>
                </a:lnTo>
                <a:lnTo>
                  <a:pt x="532839" y="220928"/>
                </a:lnTo>
                <a:lnTo>
                  <a:pt x="552546" y="237780"/>
                </a:lnTo>
                <a:lnTo>
                  <a:pt x="538588" y="250310"/>
                </a:lnTo>
                <a:lnTo>
                  <a:pt x="533462" y="228831"/>
                </a:lnTo>
                <a:lnTo>
                  <a:pt x="530940" y="237594"/>
                </a:lnTo>
                <a:lnTo>
                  <a:pt x="513398" y="229239"/>
                </a:lnTo>
                <a:lnTo>
                  <a:pt x="514738" y="222319"/>
                </a:lnTo>
                <a:lnTo>
                  <a:pt x="512589" y="227058"/>
                </a:lnTo>
                <a:lnTo>
                  <a:pt x="501959" y="215619"/>
                </a:lnTo>
                <a:lnTo>
                  <a:pt x="496875" y="183513"/>
                </a:lnTo>
                <a:lnTo>
                  <a:pt x="498988" y="209959"/>
                </a:lnTo>
                <a:lnTo>
                  <a:pt x="494499" y="209124"/>
                </a:lnTo>
                <a:lnTo>
                  <a:pt x="508244" y="232183"/>
                </a:lnTo>
                <a:lnTo>
                  <a:pt x="531377" y="243802"/>
                </a:lnTo>
                <a:lnTo>
                  <a:pt x="526781" y="244007"/>
                </a:lnTo>
                <a:lnTo>
                  <a:pt x="536662" y="253839"/>
                </a:lnTo>
                <a:lnTo>
                  <a:pt x="554595" y="253836"/>
                </a:lnTo>
                <a:lnTo>
                  <a:pt x="550723" y="261699"/>
                </a:lnTo>
                <a:lnTo>
                  <a:pt x="562026" y="284691"/>
                </a:lnTo>
                <a:lnTo>
                  <a:pt x="557621" y="280379"/>
                </a:lnTo>
                <a:lnTo>
                  <a:pt x="557916" y="288118"/>
                </a:lnTo>
                <a:lnTo>
                  <a:pt x="560341" y="286045"/>
                </a:lnTo>
                <a:lnTo>
                  <a:pt x="563865" y="299699"/>
                </a:lnTo>
                <a:lnTo>
                  <a:pt x="548368" y="286822"/>
                </a:lnTo>
                <a:lnTo>
                  <a:pt x="550097" y="282566"/>
                </a:lnTo>
                <a:lnTo>
                  <a:pt x="545959" y="287929"/>
                </a:lnTo>
                <a:lnTo>
                  <a:pt x="542541" y="279840"/>
                </a:lnTo>
                <a:lnTo>
                  <a:pt x="548609" y="277636"/>
                </a:lnTo>
                <a:lnTo>
                  <a:pt x="542477" y="277018"/>
                </a:lnTo>
                <a:lnTo>
                  <a:pt x="543575" y="273160"/>
                </a:lnTo>
                <a:lnTo>
                  <a:pt x="535637" y="267531"/>
                </a:lnTo>
                <a:lnTo>
                  <a:pt x="541915" y="272742"/>
                </a:lnTo>
                <a:lnTo>
                  <a:pt x="538336" y="282866"/>
                </a:lnTo>
                <a:lnTo>
                  <a:pt x="527297" y="275844"/>
                </a:lnTo>
                <a:lnTo>
                  <a:pt x="532407" y="282736"/>
                </a:lnTo>
                <a:lnTo>
                  <a:pt x="499111" y="264436"/>
                </a:lnTo>
                <a:lnTo>
                  <a:pt x="508996" y="256768"/>
                </a:lnTo>
                <a:lnTo>
                  <a:pt x="497520" y="257575"/>
                </a:lnTo>
                <a:lnTo>
                  <a:pt x="492958" y="265041"/>
                </a:lnTo>
                <a:lnTo>
                  <a:pt x="491970" y="250045"/>
                </a:lnTo>
                <a:lnTo>
                  <a:pt x="491549" y="260357"/>
                </a:lnTo>
                <a:lnTo>
                  <a:pt x="488545" y="258565"/>
                </a:lnTo>
                <a:lnTo>
                  <a:pt x="490794" y="262770"/>
                </a:lnTo>
                <a:lnTo>
                  <a:pt x="485793" y="262739"/>
                </a:lnTo>
                <a:lnTo>
                  <a:pt x="487957" y="265170"/>
                </a:lnTo>
                <a:lnTo>
                  <a:pt x="482644" y="265137"/>
                </a:lnTo>
                <a:lnTo>
                  <a:pt x="472189" y="246383"/>
                </a:lnTo>
                <a:lnTo>
                  <a:pt x="477960" y="242950"/>
                </a:lnTo>
                <a:lnTo>
                  <a:pt x="459743" y="237293"/>
                </a:lnTo>
                <a:lnTo>
                  <a:pt x="466803" y="241761"/>
                </a:lnTo>
                <a:lnTo>
                  <a:pt x="464254" y="246905"/>
                </a:lnTo>
                <a:lnTo>
                  <a:pt x="472923" y="257185"/>
                </a:lnTo>
                <a:lnTo>
                  <a:pt x="455643" y="254196"/>
                </a:lnTo>
                <a:lnTo>
                  <a:pt x="460757" y="253657"/>
                </a:lnTo>
                <a:lnTo>
                  <a:pt x="446114" y="245532"/>
                </a:lnTo>
                <a:lnTo>
                  <a:pt x="438366" y="217940"/>
                </a:lnTo>
                <a:lnTo>
                  <a:pt x="435062" y="227679"/>
                </a:lnTo>
                <a:lnTo>
                  <a:pt x="422908" y="234325"/>
                </a:lnTo>
                <a:lnTo>
                  <a:pt x="425358" y="225550"/>
                </a:lnTo>
                <a:lnTo>
                  <a:pt x="416052" y="226810"/>
                </a:lnTo>
                <a:lnTo>
                  <a:pt x="421272" y="227712"/>
                </a:lnTo>
                <a:lnTo>
                  <a:pt x="419141" y="236005"/>
                </a:lnTo>
                <a:lnTo>
                  <a:pt x="404707" y="242253"/>
                </a:lnTo>
                <a:lnTo>
                  <a:pt x="393293" y="221519"/>
                </a:lnTo>
                <a:lnTo>
                  <a:pt x="403795" y="208567"/>
                </a:lnTo>
                <a:lnTo>
                  <a:pt x="399603" y="210572"/>
                </a:lnTo>
                <a:lnTo>
                  <a:pt x="400346" y="207350"/>
                </a:lnTo>
                <a:lnTo>
                  <a:pt x="406834" y="207365"/>
                </a:lnTo>
                <a:lnTo>
                  <a:pt x="419954" y="199343"/>
                </a:lnTo>
                <a:lnTo>
                  <a:pt x="406736" y="205834"/>
                </a:lnTo>
                <a:lnTo>
                  <a:pt x="409907" y="198429"/>
                </a:lnTo>
                <a:lnTo>
                  <a:pt x="418182" y="197807"/>
                </a:lnTo>
                <a:lnTo>
                  <a:pt x="423378" y="185413"/>
                </a:lnTo>
                <a:lnTo>
                  <a:pt x="441951" y="182579"/>
                </a:lnTo>
                <a:lnTo>
                  <a:pt x="436199" y="180300"/>
                </a:lnTo>
                <a:lnTo>
                  <a:pt x="441701" y="173069"/>
                </a:lnTo>
                <a:lnTo>
                  <a:pt x="437564" y="164027"/>
                </a:lnTo>
                <a:lnTo>
                  <a:pt x="458271" y="147838"/>
                </a:lnTo>
                <a:lnTo>
                  <a:pt x="434838" y="129607"/>
                </a:lnTo>
                <a:lnTo>
                  <a:pt x="418689" y="138417"/>
                </a:lnTo>
                <a:lnTo>
                  <a:pt x="397894" y="129340"/>
                </a:lnTo>
                <a:lnTo>
                  <a:pt x="398953" y="124595"/>
                </a:lnTo>
                <a:lnTo>
                  <a:pt x="350190" y="106723"/>
                </a:lnTo>
                <a:lnTo>
                  <a:pt x="361076" y="88117"/>
                </a:lnTo>
                <a:lnTo>
                  <a:pt x="342372" y="74661"/>
                </a:lnTo>
                <a:lnTo>
                  <a:pt x="314246" y="70890"/>
                </a:lnTo>
                <a:lnTo>
                  <a:pt x="299704" y="50415"/>
                </a:lnTo>
                <a:lnTo>
                  <a:pt x="306189" y="40430"/>
                </a:lnTo>
                <a:lnTo>
                  <a:pt x="284734" y="29595"/>
                </a:lnTo>
                <a:lnTo>
                  <a:pt x="292965" y="20821"/>
                </a:lnTo>
                <a:lnTo>
                  <a:pt x="231562" y="5033"/>
                </a:lnTo>
                <a:lnTo>
                  <a:pt x="217485" y="18390"/>
                </a:lnTo>
                <a:lnTo>
                  <a:pt x="187494" y="18662"/>
                </a:lnTo>
                <a:lnTo>
                  <a:pt x="194185" y="24936"/>
                </a:lnTo>
                <a:lnTo>
                  <a:pt x="182985" y="24482"/>
                </a:lnTo>
                <a:lnTo>
                  <a:pt x="190149" y="30585"/>
                </a:lnTo>
                <a:lnTo>
                  <a:pt x="143465" y="31966"/>
                </a:lnTo>
                <a:lnTo>
                  <a:pt x="127141" y="21052"/>
                </a:lnTo>
                <a:lnTo>
                  <a:pt x="134227" y="18998"/>
                </a:lnTo>
                <a:lnTo>
                  <a:pt x="128410" y="13398"/>
                </a:lnTo>
                <a:lnTo>
                  <a:pt x="117459" y="25215"/>
                </a:lnTo>
                <a:lnTo>
                  <a:pt x="94718" y="50052"/>
                </a:lnTo>
                <a:lnTo>
                  <a:pt x="68326" y="44401"/>
                </a:lnTo>
                <a:lnTo>
                  <a:pt x="0" y="91983"/>
                </a:lnTo>
                <a:close/>
              </a:path>
            </a:pathLst>
          </a:custGeom>
          <a:grpFill/>
          <a:ln w="3175"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sp macro="" textlink="">
        <xdr:nvSpPr>
          <xdr:cNvPr id="149" name="ME_1">
            <a:extLst>
              <a:ext uri="{FF2B5EF4-FFF2-40B4-BE49-F238E27FC236}">
                <a16:creationId xmlns:a16="http://schemas.microsoft.com/office/drawing/2014/main" id="{00000000-0008-0000-0000-000095000000}"/>
              </a:ext>
            </a:extLst>
          </xdr:cNvPr>
          <xdr:cNvSpPr/>
        </xdr:nvSpPr>
        <xdr:spPr>
          <a:xfrm>
            <a:off x="10095911" y="1358040"/>
            <a:ext cx="737623" cy="781807"/>
          </a:xfrm>
          <a:custGeom>
            <a:avLst/>
            <a:gdLst/>
            <a:ahLst/>
            <a:cxnLst/>
            <a:rect l="0" t="0" r="0" b="0"/>
            <a:pathLst>
              <a:path w="733960" h="781807">
                <a:moveTo>
                  <a:pt x="597581" y="319195"/>
                </a:moveTo>
                <a:lnTo>
                  <a:pt x="594873" y="315349"/>
                </a:lnTo>
                <a:lnTo>
                  <a:pt x="606017" y="326106"/>
                </a:lnTo>
                <a:lnTo>
                  <a:pt x="633306" y="333137"/>
                </a:lnTo>
                <a:lnTo>
                  <a:pt x="644601" y="330093"/>
                </a:lnTo>
                <a:lnTo>
                  <a:pt x="651351" y="348135"/>
                </a:lnTo>
                <a:lnTo>
                  <a:pt x="636034" y="350887"/>
                </a:lnTo>
                <a:lnTo>
                  <a:pt x="650817" y="370803"/>
                </a:lnTo>
                <a:lnTo>
                  <a:pt x="638679" y="387236"/>
                </a:lnTo>
                <a:lnTo>
                  <a:pt x="647294" y="403174"/>
                </a:lnTo>
                <a:lnTo>
                  <a:pt x="664352" y="415964"/>
                </a:lnTo>
                <a:lnTo>
                  <a:pt x="675544" y="405303"/>
                </a:lnTo>
                <a:lnTo>
                  <a:pt x="696237" y="409962"/>
                </a:lnTo>
                <a:lnTo>
                  <a:pt x="717758" y="444936"/>
                </a:lnTo>
                <a:lnTo>
                  <a:pt x="711929" y="452320"/>
                </a:lnTo>
                <a:lnTo>
                  <a:pt x="701334" y="445920"/>
                </a:lnTo>
                <a:lnTo>
                  <a:pt x="705205" y="451006"/>
                </a:lnTo>
                <a:lnTo>
                  <a:pt x="696322" y="448936"/>
                </a:lnTo>
                <a:lnTo>
                  <a:pt x="705560" y="454664"/>
                </a:lnTo>
                <a:lnTo>
                  <a:pt x="701920" y="457941"/>
                </a:lnTo>
                <a:lnTo>
                  <a:pt x="688102" y="452072"/>
                </a:lnTo>
                <a:lnTo>
                  <a:pt x="698583" y="462602"/>
                </a:lnTo>
                <a:lnTo>
                  <a:pt x="697341" y="470376"/>
                </a:lnTo>
                <a:lnTo>
                  <a:pt x="700990" y="470832"/>
                </a:lnTo>
                <a:lnTo>
                  <a:pt x="700126" y="460675"/>
                </a:lnTo>
                <a:lnTo>
                  <a:pt x="709419" y="464052"/>
                </a:lnTo>
                <a:lnTo>
                  <a:pt x="705599" y="461482"/>
                </a:lnTo>
                <a:lnTo>
                  <a:pt x="709846" y="461056"/>
                </a:lnTo>
                <a:lnTo>
                  <a:pt x="706643" y="456952"/>
                </a:lnTo>
                <a:lnTo>
                  <a:pt x="715075" y="462429"/>
                </a:lnTo>
                <a:lnTo>
                  <a:pt x="713403" y="468816"/>
                </a:lnTo>
                <a:lnTo>
                  <a:pt x="719596" y="464443"/>
                </a:lnTo>
                <a:lnTo>
                  <a:pt x="714489" y="454954"/>
                </a:lnTo>
                <a:lnTo>
                  <a:pt x="728200" y="463840"/>
                </a:lnTo>
                <a:lnTo>
                  <a:pt x="727894" y="470247"/>
                </a:lnTo>
                <a:lnTo>
                  <a:pt x="733959" y="470258"/>
                </a:lnTo>
                <a:lnTo>
                  <a:pt x="704072" y="483371"/>
                </a:lnTo>
                <a:lnTo>
                  <a:pt x="707225" y="485119"/>
                </a:lnTo>
                <a:lnTo>
                  <a:pt x="697424" y="496666"/>
                </a:lnTo>
                <a:lnTo>
                  <a:pt x="687214" y="498555"/>
                </a:lnTo>
                <a:lnTo>
                  <a:pt x="691279" y="500232"/>
                </a:lnTo>
                <a:lnTo>
                  <a:pt x="676980" y="497042"/>
                </a:lnTo>
                <a:lnTo>
                  <a:pt x="680250" y="503006"/>
                </a:lnTo>
                <a:lnTo>
                  <a:pt x="673951" y="503979"/>
                </a:lnTo>
                <a:lnTo>
                  <a:pt x="667063" y="496429"/>
                </a:lnTo>
                <a:lnTo>
                  <a:pt x="672245" y="490086"/>
                </a:lnTo>
                <a:lnTo>
                  <a:pt x="656662" y="492165"/>
                </a:lnTo>
                <a:lnTo>
                  <a:pt x="653905" y="487995"/>
                </a:lnTo>
                <a:lnTo>
                  <a:pt x="660740" y="503002"/>
                </a:lnTo>
                <a:lnTo>
                  <a:pt x="652592" y="509799"/>
                </a:lnTo>
                <a:lnTo>
                  <a:pt x="649478" y="496622"/>
                </a:lnTo>
                <a:lnTo>
                  <a:pt x="645818" y="496904"/>
                </a:lnTo>
                <a:lnTo>
                  <a:pt x="648914" y="506187"/>
                </a:lnTo>
                <a:lnTo>
                  <a:pt x="637272" y="506458"/>
                </a:lnTo>
                <a:lnTo>
                  <a:pt x="635578" y="500600"/>
                </a:lnTo>
                <a:lnTo>
                  <a:pt x="629463" y="503696"/>
                </a:lnTo>
                <a:lnTo>
                  <a:pt x="626960" y="497991"/>
                </a:lnTo>
                <a:lnTo>
                  <a:pt x="627847" y="504571"/>
                </a:lnTo>
                <a:lnTo>
                  <a:pt x="620528" y="505466"/>
                </a:lnTo>
                <a:lnTo>
                  <a:pt x="626507" y="508530"/>
                </a:lnTo>
                <a:lnTo>
                  <a:pt x="625599" y="519063"/>
                </a:lnTo>
                <a:lnTo>
                  <a:pt x="611989" y="521597"/>
                </a:lnTo>
                <a:lnTo>
                  <a:pt x="614822" y="516760"/>
                </a:lnTo>
                <a:lnTo>
                  <a:pt x="610891" y="513801"/>
                </a:lnTo>
                <a:lnTo>
                  <a:pt x="597306" y="526965"/>
                </a:lnTo>
                <a:lnTo>
                  <a:pt x="598169" y="523487"/>
                </a:lnTo>
                <a:lnTo>
                  <a:pt x="593101" y="526601"/>
                </a:lnTo>
                <a:lnTo>
                  <a:pt x="594930" y="507805"/>
                </a:lnTo>
                <a:lnTo>
                  <a:pt x="582587" y="522208"/>
                </a:lnTo>
                <a:lnTo>
                  <a:pt x="585033" y="506497"/>
                </a:lnTo>
                <a:lnTo>
                  <a:pt x="581348" y="514980"/>
                </a:lnTo>
                <a:lnTo>
                  <a:pt x="578929" y="509930"/>
                </a:lnTo>
                <a:lnTo>
                  <a:pt x="574340" y="511593"/>
                </a:lnTo>
                <a:lnTo>
                  <a:pt x="580254" y="518863"/>
                </a:lnTo>
                <a:lnTo>
                  <a:pt x="574615" y="515488"/>
                </a:lnTo>
                <a:lnTo>
                  <a:pt x="573602" y="521481"/>
                </a:lnTo>
                <a:lnTo>
                  <a:pt x="569532" y="519581"/>
                </a:lnTo>
                <a:lnTo>
                  <a:pt x="573348" y="529748"/>
                </a:lnTo>
                <a:lnTo>
                  <a:pt x="569563" y="531500"/>
                </a:lnTo>
                <a:lnTo>
                  <a:pt x="571567" y="527382"/>
                </a:lnTo>
                <a:lnTo>
                  <a:pt x="566993" y="528560"/>
                </a:lnTo>
                <a:lnTo>
                  <a:pt x="565472" y="545086"/>
                </a:lnTo>
                <a:lnTo>
                  <a:pt x="564497" y="528052"/>
                </a:lnTo>
                <a:lnTo>
                  <a:pt x="559337" y="530362"/>
                </a:lnTo>
                <a:lnTo>
                  <a:pt x="560065" y="541962"/>
                </a:lnTo>
                <a:lnTo>
                  <a:pt x="551583" y="531193"/>
                </a:lnTo>
                <a:lnTo>
                  <a:pt x="553600" y="525777"/>
                </a:lnTo>
                <a:lnTo>
                  <a:pt x="549269" y="526068"/>
                </a:lnTo>
                <a:lnTo>
                  <a:pt x="548707" y="533199"/>
                </a:lnTo>
                <a:lnTo>
                  <a:pt x="543534" y="529026"/>
                </a:lnTo>
                <a:lnTo>
                  <a:pt x="546249" y="537883"/>
                </a:lnTo>
                <a:lnTo>
                  <a:pt x="547771" y="534975"/>
                </a:lnTo>
                <a:lnTo>
                  <a:pt x="554684" y="544270"/>
                </a:lnTo>
                <a:lnTo>
                  <a:pt x="544122" y="543379"/>
                </a:lnTo>
                <a:lnTo>
                  <a:pt x="543889" y="551727"/>
                </a:lnTo>
                <a:lnTo>
                  <a:pt x="536898" y="556054"/>
                </a:lnTo>
                <a:lnTo>
                  <a:pt x="531803" y="546373"/>
                </a:lnTo>
                <a:lnTo>
                  <a:pt x="532332" y="549295"/>
                </a:lnTo>
                <a:lnTo>
                  <a:pt x="528236" y="532243"/>
                </a:lnTo>
                <a:lnTo>
                  <a:pt x="530746" y="531854"/>
                </a:lnTo>
                <a:lnTo>
                  <a:pt x="518756" y="525777"/>
                </a:lnTo>
                <a:lnTo>
                  <a:pt x="519947" y="530730"/>
                </a:lnTo>
                <a:lnTo>
                  <a:pt x="514366" y="531020"/>
                </a:lnTo>
                <a:lnTo>
                  <a:pt x="514796" y="523644"/>
                </a:lnTo>
                <a:lnTo>
                  <a:pt x="504253" y="519204"/>
                </a:lnTo>
                <a:lnTo>
                  <a:pt x="503514" y="514010"/>
                </a:lnTo>
                <a:lnTo>
                  <a:pt x="512631" y="514144"/>
                </a:lnTo>
                <a:lnTo>
                  <a:pt x="509012" y="511609"/>
                </a:lnTo>
                <a:lnTo>
                  <a:pt x="496548" y="515269"/>
                </a:lnTo>
                <a:lnTo>
                  <a:pt x="510240" y="523698"/>
                </a:lnTo>
                <a:lnTo>
                  <a:pt x="508086" y="532685"/>
                </a:lnTo>
                <a:lnTo>
                  <a:pt x="501589" y="523243"/>
                </a:lnTo>
                <a:lnTo>
                  <a:pt x="491029" y="520187"/>
                </a:lnTo>
                <a:lnTo>
                  <a:pt x="500931" y="531429"/>
                </a:lnTo>
                <a:lnTo>
                  <a:pt x="496265" y="531484"/>
                </a:lnTo>
                <a:lnTo>
                  <a:pt x="500792" y="533859"/>
                </a:lnTo>
                <a:lnTo>
                  <a:pt x="486344" y="533461"/>
                </a:lnTo>
                <a:lnTo>
                  <a:pt x="485720" y="527377"/>
                </a:lnTo>
                <a:lnTo>
                  <a:pt x="485297" y="535725"/>
                </a:lnTo>
                <a:lnTo>
                  <a:pt x="471797" y="544499"/>
                </a:lnTo>
                <a:lnTo>
                  <a:pt x="471161" y="525446"/>
                </a:lnTo>
                <a:lnTo>
                  <a:pt x="469990" y="529332"/>
                </a:lnTo>
                <a:lnTo>
                  <a:pt x="459874" y="527427"/>
                </a:lnTo>
                <a:lnTo>
                  <a:pt x="464640" y="529230"/>
                </a:lnTo>
                <a:lnTo>
                  <a:pt x="466777" y="546668"/>
                </a:lnTo>
                <a:lnTo>
                  <a:pt x="463247" y="547626"/>
                </a:lnTo>
                <a:lnTo>
                  <a:pt x="462325" y="534328"/>
                </a:lnTo>
                <a:lnTo>
                  <a:pt x="459311" y="541856"/>
                </a:lnTo>
                <a:lnTo>
                  <a:pt x="444526" y="542211"/>
                </a:lnTo>
                <a:lnTo>
                  <a:pt x="448134" y="547086"/>
                </a:lnTo>
                <a:lnTo>
                  <a:pt x="444100" y="556150"/>
                </a:lnTo>
                <a:lnTo>
                  <a:pt x="450053" y="549037"/>
                </a:lnTo>
                <a:lnTo>
                  <a:pt x="450183" y="563626"/>
                </a:lnTo>
                <a:lnTo>
                  <a:pt x="452580" y="561770"/>
                </a:lnTo>
                <a:lnTo>
                  <a:pt x="455708" y="568914"/>
                </a:lnTo>
                <a:lnTo>
                  <a:pt x="448914" y="566783"/>
                </a:lnTo>
                <a:lnTo>
                  <a:pt x="454986" y="574664"/>
                </a:lnTo>
                <a:lnTo>
                  <a:pt x="437571" y="565856"/>
                </a:lnTo>
                <a:lnTo>
                  <a:pt x="439301" y="561161"/>
                </a:lnTo>
                <a:lnTo>
                  <a:pt x="426463" y="562748"/>
                </a:lnTo>
                <a:lnTo>
                  <a:pt x="415143" y="554376"/>
                </a:lnTo>
                <a:lnTo>
                  <a:pt x="401046" y="559055"/>
                </a:lnTo>
                <a:lnTo>
                  <a:pt x="405847" y="548282"/>
                </a:lnTo>
                <a:lnTo>
                  <a:pt x="411631" y="551452"/>
                </a:lnTo>
                <a:lnTo>
                  <a:pt x="414625" y="540919"/>
                </a:lnTo>
                <a:lnTo>
                  <a:pt x="429705" y="549869"/>
                </a:lnTo>
                <a:lnTo>
                  <a:pt x="419972" y="540363"/>
                </a:lnTo>
                <a:lnTo>
                  <a:pt x="423408" y="534858"/>
                </a:lnTo>
                <a:lnTo>
                  <a:pt x="417385" y="532737"/>
                </a:lnTo>
                <a:lnTo>
                  <a:pt x="417252" y="537926"/>
                </a:lnTo>
                <a:lnTo>
                  <a:pt x="402553" y="547385"/>
                </a:lnTo>
                <a:lnTo>
                  <a:pt x="416766" y="516358"/>
                </a:lnTo>
                <a:lnTo>
                  <a:pt x="413113" y="518053"/>
                </a:lnTo>
                <a:lnTo>
                  <a:pt x="397417" y="505219"/>
                </a:lnTo>
                <a:lnTo>
                  <a:pt x="402923" y="493952"/>
                </a:lnTo>
                <a:lnTo>
                  <a:pt x="395131" y="508055"/>
                </a:lnTo>
                <a:lnTo>
                  <a:pt x="405149" y="514716"/>
                </a:lnTo>
                <a:lnTo>
                  <a:pt x="404543" y="526635"/>
                </a:lnTo>
                <a:lnTo>
                  <a:pt x="399414" y="529222"/>
                </a:lnTo>
                <a:lnTo>
                  <a:pt x="404416" y="532066"/>
                </a:lnTo>
                <a:lnTo>
                  <a:pt x="395417" y="535784"/>
                </a:lnTo>
                <a:lnTo>
                  <a:pt x="397592" y="529625"/>
                </a:lnTo>
                <a:lnTo>
                  <a:pt x="371865" y="539014"/>
                </a:lnTo>
                <a:lnTo>
                  <a:pt x="379246" y="556200"/>
                </a:lnTo>
                <a:lnTo>
                  <a:pt x="359617" y="579215"/>
                </a:lnTo>
                <a:lnTo>
                  <a:pt x="359963" y="585616"/>
                </a:lnTo>
                <a:lnTo>
                  <a:pt x="357013" y="582619"/>
                </a:lnTo>
                <a:lnTo>
                  <a:pt x="353739" y="591453"/>
                </a:lnTo>
                <a:lnTo>
                  <a:pt x="357024" y="591937"/>
                </a:lnTo>
                <a:lnTo>
                  <a:pt x="351940" y="601743"/>
                </a:lnTo>
                <a:lnTo>
                  <a:pt x="362238" y="599388"/>
                </a:lnTo>
                <a:lnTo>
                  <a:pt x="350936" y="609277"/>
                </a:lnTo>
                <a:lnTo>
                  <a:pt x="348894" y="606039"/>
                </a:lnTo>
                <a:lnTo>
                  <a:pt x="345837" y="604664"/>
                </a:lnTo>
                <a:lnTo>
                  <a:pt x="350146" y="610655"/>
                </a:lnTo>
                <a:lnTo>
                  <a:pt x="336478" y="615124"/>
                </a:lnTo>
                <a:lnTo>
                  <a:pt x="332093" y="622421"/>
                </a:lnTo>
                <a:lnTo>
                  <a:pt x="335707" y="622658"/>
                </a:lnTo>
                <a:lnTo>
                  <a:pt x="323540" y="630454"/>
                </a:lnTo>
                <a:lnTo>
                  <a:pt x="320693" y="624790"/>
                </a:lnTo>
                <a:lnTo>
                  <a:pt x="333875" y="614075"/>
                </a:lnTo>
                <a:lnTo>
                  <a:pt x="331162" y="614079"/>
                </a:lnTo>
                <a:lnTo>
                  <a:pt x="340744" y="603374"/>
                </a:lnTo>
                <a:lnTo>
                  <a:pt x="321802" y="619442"/>
                </a:lnTo>
                <a:lnTo>
                  <a:pt x="320323" y="617177"/>
                </a:lnTo>
                <a:lnTo>
                  <a:pt x="313017" y="625536"/>
                </a:lnTo>
                <a:lnTo>
                  <a:pt x="317720" y="616050"/>
                </a:lnTo>
                <a:lnTo>
                  <a:pt x="304073" y="621511"/>
                </a:lnTo>
                <a:lnTo>
                  <a:pt x="307747" y="610729"/>
                </a:lnTo>
                <a:lnTo>
                  <a:pt x="303797" y="612036"/>
                </a:lnTo>
                <a:lnTo>
                  <a:pt x="309651" y="607322"/>
                </a:lnTo>
                <a:lnTo>
                  <a:pt x="303169" y="600939"/>
                </a:lnTo>
                <a:lnTo>
                  <a:pt x="303221" y="610255"/>
                </a:lnTo>
                <a:lnTo>
                  <a:pt x="302181" y="606370"/>
                </a:lnTo>
                <a:lnTo>
                  <a:pt x="297573" y="611082"/>
                </a:lnTo>
                <a:lnTo>
                  <a:pt x="300637" y="613259"/>
                </a:lnTo>
                <a:lnTo>
                  <a:pt x="294117" y="618868"/>
                </a:lnTo>
                <a:lnTo>
                  <a:pt x="295115" y="615869"/>
                </a:lnTo>
                <a:lnTo>
                  <a:pt x="278276" y="645567"/>
                </a:lnTo>
                <a:lnTo>
                  <a:pt x="279324" y="635117"/>
                </a:lnTo>
                <a:lnTo>
                  <a:pt x="273812" y="637083"/>
                </a:lnTo>
                <a:lnTo>
                  <a:pt x="275114" y="630600"/>
                </a:lnTo>
                <a:lnTo>
                  <a:pt x="270642" y="635962"/>
                </a:lnTo>
                <a:lnTo>
                  <a:pt x="272551" y="634821"/>
                </a:lnTo>
                <a:lnTo>
                  <a:pt x="271842" y="644702"/>
                </a:lnTo>
                <a:lnTo>
                  <a:pt x="269462" y="643256"/>
                </a:lnTo>
                <a:lnTo>
                  <a:pt x="270009" y="627543"/>
                </a:lnTo>
                <a:lnTo>
                  <a:pt x="266843" y="626990"/>
                </a:lnTo>
                <a:lnTo>
                  <a:pt x="275400" y="609460"/>
                </a:lnTo>
                <a:lnTo>
                  <a:pt x="263387" y="632027"/>
                </a:lnTo>
                <a:lnTo>
                  <a:pt x="266976" y="629419"/>
                </a:lnTo>
                <a:lnTo>
                  <a:pt x="268317" y="641317"/>
                </a:lnTo>
                <a:lnTo>
                  <a:pt x="262633" y="648954"/>
                </a:lnTo>
                <a:lnTo>
                  <a:pt x="265268" y="640763"/>
                </a:lnTo>
                <a:lnTo>
                  <a:pt x="260243" y="646293"/>
                </a:lnTo>
                <a:lnTo>
                  <a:pt x="249120" y="638817"/>
                </a:lnTo>
                <a:lnTo>
                  <a:pt x="253431" y="629644"/>
                </a:lnTo>
                <a:lnTo>
                  <a:pt x="258648" y="632292"/>
                </a:lnTo>
                <a:lnTo>
                  <a:pt x="260648" y="628719"/>
                </a:lnTo>
                <a:lnTo>
                  <a:pt x="250710" y="628363"/>
                </a:lnTo>
                <a:lnTo>
                  <a:pt x="259330" y="608153"/>
                </a:lnTo>
                <a:lnTo>
                  <a:pt x="237670" y="633616"/>
                </a:lnTo>
                <a:lnTo>
                  <a:pt x="238188" y="629402"/>
                </a:lnTo>
                <a:lnTo>
                  <a:pt x="232482" y="633969"/>
                </a:lnTo>
                <a:lnTo>
                  <a:pt x="235485" y="640107"/>
                </a:lnTo>
                <a:lnTo>
                  <a:pt x="238163" y="637338"/>
                </a:lnTo>
                <a:lnTo>
                  <a:pt x="237165" y="649327"/>
                </a:lnTo>
                <a:lnTo>
                  <a:pt x="245098" y="642563"/>
                </a:lnTo>
                <a:lnTo>
                  <a:pt x="235810" y="659212"/>
                </a:lnTo>
                <a:lnTo>
                  <a:pt x="236460" y="656941"/>
                </a:lnTo>
                <a:lnTo>
                  <a:pt x="233900" y="659628"/>
                </a:lnTo>
                <a:lnTo>
                  <a:pt x="232856" y="647003"/>
                </a:lnTo>
                <a:lnTo>
                  <a:pt x="230071" y="649773"/>
                </a:lnTo>
                <a:lnTo>
                  <a:pt x="225505" y="616599"/>
                </a:lnTo>
                <a:lnTo>
                  <a:pt x="234640" y="604799"/>
                </a:lnTo>
                <a:lnTo>
                  <a:pt x="231547" y="601414"/>
                </a:lnTo>
                <a:lnTo>
                  <a:pt x="213394" y="624046"/>
                </a:lnTo>
                <a:lnTo>
                  <a:pt x="222476" y="618400"/>
                </a:lnTo>
                <a:lnTo>
                  <a:pt x="223292" y="639207"/>
                </a:lnTo>
                <a:lnTo>
                  <a:pt x="228121" y="637396"/>
                </a:lnTo>
                <a:lnTo>
                  <a:pt x="226030" y="651255"/>
                </a:lnTo>
                <a:lnTo>
                  <a:pt x="229659" y="653176"/>
                </a:lnTo>
                <a:lnTo>
                  <a:pt x="227279" y="652057"/>
                </a:lnTo>
                <a:lnTo>
                  <a:pt x="231218" y="661505"/>
                </a:lnTo>
                <a:lnTo>
                  <a:pt x="218239" y="668063"/>
                </a:lnTo>
                <a:lnTo>
                  <a:pt x="220042" y="659065"/>
                </a:lnTo>
                <a:lnTo>
                  <a:pt x="216689" y="661111"/>
                </a:lnTo>
                <a:lnTo>
                  <a:pt x="214549" y="652380"/>
                </a:lnTo>
                <a:lnTo>
                  <a:pt x="219709" y="650323"/>
                </a:lnTo>
                <a:lnTo>
                  <a:pt x="216438" y="650182"/>
                </a:lnTo>
                <a:lnTo>
                  <a:pt x="219972" y="644330"/>
                </a:lnTo>
                <a:lnTo>
                  <a:pt x="215376" y="646465"/>
                </a:lnTo>
                <a:lnTo>
                  <a:pt x="218310" y="637701"/>
                </a:lnTo>
                <a:lnTo>
                  <a:pt x="214696" y="637400"/>
                </a:lnTo>
                <a:lnTo>
                  <a:pt x="211740" y="652885"/>
                </a:lnTo>
                <a:lnTo>
                  <a:pt x="207806" y="645221"/>
                </a:lnTo>
                <a:lnTo>
                  <a:pt x="203107" y="656103"/>
                </a:lnTo>
                <a:lnTo>
                  <a:pt x="202969" y="654241"/>
                </a:lnTo>
                <a:lnTo>
                  <a:pt x="192299" y="664116"/>
                </a:lnTo>
                <a:lnTo>
                  <a:pt x="203637" y="645331"/>
                </a:lnTo>
                <a:lnTo>
                  <a:pt x="204579" y="648320"/>
                </a:lnTo>
                <a:lnTo>
                  <a:pt x="204465" y="640142"/>
                </a:lnTo>
                <a:lnTo>
                  <a:pt x="188346" y="663256"/>
                </a:lnTo>
                <a:lnTo>
                  <a:pt x="189642" y="659522"/>
                </a:lnTo>
                <a:lnTo>
                  <a:pt x="185388" y="661255"/>
                </a:lnTo>
                <a:lnTo>
                  <a:pt x="201528" y="639839"/>
                </a:lnTo>
                <a:lnTo>
                  <a:pt x="188095" y="646661"/>
                </a:lnTo>
                <a:lnTo>
                  <a:pt x="194637" y="639080"/>
                </a:lnTo>
                <a:lnTo>
                  <a:pt x="180913" y="648823"/>
                </a:lnTo>
                <a:lnTo>
                  <a:pt x="181546" y="645983"/>
                </a:lnTo>
                <a:lnTo>
                  <a:pt x="174375" y="648713"/>
                </a:lnTo>
                <a:lnTo>
                  <a:pt x="178569" y="643092"/>
                </a:lnTo>
                <a:lnTo>
                  <a:pt x="160889" y="657575"/>
                </a:lnTo>
                <a:lnTo>
                  <a:pt x="161633" y="655059"/>
                </a:lnTo>
                <a:lnTo>
                  <a:pt x="149842" y="669577"/>
                </a:lnTo>
                <a:lnTo>
                  <a:pt x="148979" y="665375"/>
                </a:lnTo>
                <a:lnTo>
                  <a:pt x="150269" y="674349"/>
                </a:lnTo>
                <a:lnTo>
                  <a:pt x="142271" y="679849"/>
                </a:lnTo>
                <a:lnTo>
                  <a:pt x="150652" y="676855"/>
                </a:lnTo>
                <a:lnTo>
                  <a:pt x="157116" y="692822"/>
                </a:lnTo>
                <a:lnTo>
                  <a:pt x="144680" y="694476"/>
                </a:lnTo>
                <a:lnTo>
                  <a:pt x="144171" y="691243"/>
                </a:lnTo>
                <a:lnTo>
                  <a:pt x="135344" y="699586"/>
                </a:lnTo>
                <a:lnTo>
                  <a:pt x="132761" y="693785"/>
                </a:lnTo>
                <a:lnTo>
                  <a:pt x="123915" y="706097"/>
                </a:lnTo>
                <a:lnTo>
                  <a:pt x="127130" y="715450"/>
                </a:lnTo>
                <a:lnTo>
                  <a:pt x="133488" y="713766"/>
                </a:lnTo>
                <a:lnTo>
                  <a:pt x="109795" y="733114"/>
                </a:lnTo>
                <a:lnTo>
                  <a:pt x="96374" y="733753"/>
                </a:lnTo>
                <a:lnTo>
                  <a:pt x="86448" y="749728"/>
                </a:lnTo>
                <a:lnTo>
                  <a:pt x="90131" y="754295"/>
                </a:lnTo>
                <a:lnTo>
                  <a:pt x="84393" y="762211"/>
                </a:lnTo>
                <a:lnTo>
                  <a:pt x="87113" y="763958"/>
                </a:lnTo>
                <a:lnTo>
                  <a:pt x="76783" y="770879"/>
                </a:lnTo>
                <a:lnTo>
                  <a:pt x="79564" y="770521"/>
                </a:lnTo>
                <a:lnTo>
                  <a:pt x="69797" y="781806"/>
                </a:lnTo>
                <a:lnTo>
                  <a:pt x="61875" y="772771"/>
                </a:lnTo>
                <a:lnTo>
                  <a:pt x="64138" y="778483"/>
                </a:lnTo>
                <a:lnTo>
                  <a:pt x="44351" y="768479"/>
                </a:lnTo>
                <a:lnTo>
                  <a:pt x="48097" y="753867"/>
                </a:lnTo>
                <a:lnTo>
                  <a:pt x="16734" y="724465"/>
                </a:lnTo>
                <a:lnTo>
                  <a:pt x="13169" y="571943"/>
                </a:lnTo>
                <a:lnTo>
                  <a:pt x="9074" y="498616"/>
                </a:lnTo>
                <a:lnTo>
                  <a:pt x="0" y="382831"/>
                </a:lnTo>
                <a:lnTo>
                  <a:pt x="13499" y="379457"/>
                </a:lnTo>
                <a:lnTo>
                  <a:pt x="13276" y="375884"/>
                </a:lnTo>
                <a:lnTo>
                  <a:pt x="22298" y="376808"/>
                </a:lnTo>
                <a:lnTo>
                  <a:pt x="33765" y="394843"/>
                </a:lnTo>
                <a:lnTo>
                  <a:pt x="42982" y="395040"/>
                </a:lnTo>
                <a:lnTo>
                  <a:pt x="48909" y="380093"/>
                </a:lnTo>
                <a:lnTo>
                  <a:pt x="46009" y="366726"/>
                </a:lnTo>
                <a:lnTo>
                  <a:pt x="51170" y="361211"/>
                </a:lnTo>
                <a:lnTo>
                  <a:pt x="79201" y="369550"/>
                </a:lnTo>
                <a:lnTo>
                  <a:pt x="80186" y="362712"/>
                </a:lnTo>
                <a:lnTo>
                  <a:pt x="64865" y="350468"/>
                </a:lnTo>
                <a:lnTo>
                  <a:pt x="70305" y="337068"/>
                </a:lnTo>
                <a:lnTo>
                  <a:pt x="93380" y="319474"/>
                </a:lnTo>
                <a:lnTo>
                  <a:pt x="123132" y="307196"/>
                </a:lnTo>
                <a:lnTo>
                  <a:pt x="117922" y="296676"/>
                </a:lnTo>
                <a:lnTo>
                  <a:pt x="145349" y="280054"/>
                </a:lnTo>
                <a:lnTo>
                  <a:pt x="149821" y="270576"/>
                </a:lnTo>
                <a:lnTo>
                  <a:pt x="136237" y="266066"/>
                </a:lnTo>
                <a:lnTo>
                  <a:pt x="139985" y="261310"/>
                </a:lnTo>
                <a:lnTo>
                  <a:pt x="136505" y="256134"/>
                </a:lnTo>
                <a:lnTo>
                  <a:pt x="142660" y="249075"/>
                </a:lnTo>
                <a:lnTo>
                  <a:pt x="137401" y="248311"/>
                </a:lnTo>
                <a:lnTo>
                  <a:pt x="147781" y="242515"/>
                </a:lnTo>
                <a:lnTo>
                  <a:pt x="149954" y="234028"/>
                </a:lnTo>
                <a:lnTo>
                  <a:pt x="140462" y="225975"/>
                </a:lnTo>
                <a:lnTo>
                  <a:pt x="155091" y="202141"/>
                </a:lnTo>
                <a:lnTo>
                  <a:pt x="182217" y="186192"/>
                </a:lnTo>
                <a:lnTo>
                  <a:pt x="192717" y="136634"/>
                </a:lnTo>
                <a:lnTo>
                  <a:pt x="256342" y="72858"/>
                </a:lnTo>
                <a:lnTo>
                  <a:pt x="330150" y="0"/>
                </a:lnTo>
                <a:lnTo>
                  <a:pt x="361822" y="5773"/>
                </a:lnTo>
                <a:lnTo>
                  <a:pt x="362204" y="37887"/>
                </a:lnTo>
                <a:lnTo>
                  <a:pt x="388406" y="50717"/>
                </a:lnTo>
                <a:lnTo>
                  <a:pt x="439089" y="38390"/>
                </a:lnTo>
                <a:lnTo>
                  <a:pt x="442688" y="32110"/>
                </a:lnTo>
                <a:lnTo>
                  <a:pt x="481049" y="30537"/>
                </a:lnTo>
                <a:lnTo>
                  <a:pt x="482224" y="19594"/>
                </a:lnTo>
                <a:lnTo>
                  <a:pt x="507187" y="19229"/>
                </a:lnTo>
                <a:lnTo>
                  <a:pt x="556065" y="47247"/>
                </a:lnTo>
                <a:lnTo>
                  <a:pt x="568134" y="62777"/>
                </a:lnTo>
                <a:lnTo>
                  <a:pt x="585166" y="70268"/>
                </a:lnTo>
                <a:lnTo>
                  <a:pt x="585597" y="142891"/>
                </a:lnTo>
                <a:lnTo>
                  <a:pt x="586908" y="192865"/>
                </a:lnTo>
                <a:lnTo>
                  <a:pt x="586875" y="270944"/>
                </a:lnTo>
                <a:lnTo>
                  <a:pt x="591808" y="274651"/>
                </a:lnTo>
                <a:lnTo>
                  <a:pt x="583087" y="281081"/>
                </a:lnTo>
                <a:lnTo>
                  <a:pt x="590100" y="291476"/>
                </a:lnTo>
                <a:lnTo>
                  <a:pt x="583180" y="295236"/>
                </a:lnTo>
                <a:lnTo>
                  <a:pt x="586665" y="307792"/>
                </a:lnTo>
                <a:lnTo>
                  <a:pt x="581674" y="307992"/>
                </a:lnTo>
                <a:lnTo>
                  <a:pt x="580287" y="314323"/>
                </a:lnTo>
                <a:close/>
              </a:path>
            </a:pathLst>
          </a:custGeom>
          <a:grpFill/>
          <a:ln w="3175"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sp macro="" textlink="">
        <xdr:nvSpPr>
          <xdr:cNvPr id="150" name="MI_1">
            <a:extLst>
              <a:ext uri="{FF2B5EF4-FFF2-40B4-BE49-F238E27FC236}">
                <a16:creationId xmlns:a16="http://schemas.microsoft.com/office/drawing/2014/main" id="{00000000-0008-0000-0000-000096000000}"/>
              </a:ext>
            </a:extLst>
          </xdr:cNvPr>
          <xdr:cNvSpPr/>
        </xdr:nvSpPr>
        <xdr:spPr>
          <a:xfrm>
            <a:off x="6645060" y="1401691"/>
            <a:ext cx="1159971" cy="376399"/>
          </a:xfrm>
          <a:custGeom>
            <a:avLst/>
            <a:gdLst/>
            <a:ahLst/>
            <a:cxnLst/>
            <a:rect l="0" t="0" r="0" b="0"/>
            <a:pathLst>
              <a:path w="1155391" h="376399">
                <a:moveTo>
                  <a:pt x="339537" y="68193"/>
                </a:moveTo>
                <a:lnTo>
                  <a:pt x="342961" y="76220"/>
                </a:lnTo>
                <a:lnTo>
                  <a:pt x="337342" y="81360"/>
                </a:lnTo>
                <a:lnTo>
                  <a:pt x="344055" y="81345"/>
                </a:lnTo>
                <a:lnTo>
                  <a:pt x="357189" y="66883"/>
                </a:lnTo>
                <a:lnTo>
                  <a:pt x="353605" y="65300"/>
                </a:lnTo>
                <a:lnTo>
                  <a:pt x="358910" y="61066"/>
                </a:lnTo>
                <a:lnTo>
                  <a:pt x="362061" y="64042"/>
                </a:lnTo>
                <a:lnTo>
                  <a:pt x="402170" y="44927"/>
                </a:lnTo>
                <a:lnTo>
                  <a:pt x="384281" y="56572"/>
                </a:lnTo>
                <a:lnTo>
                  <a:pt x="373332" y="70665"/>
                </a:lnTo>
                <a:lnTo>
                  <a:pt x="387375" y="57512"/>
                </a:lnTo>
                <a:lnTo>
                  <a:pt x="409332" y="52761"/>
                </a:lnTo>
                <a:lnTo>
                  <a:pt x="471385" y="62404"/>
                </a:lnTo>
                <a:lnTo>
                  <a:pt x="476589" y="69455"/>
                </a:lnTo>
                <a:lnTo>
                  <a:pt x="482547" y="66466"/>
                </a:lnTo>
                <a:lnTo>
                  <a:pt x="485136" y="72725"/>
                </a:lnTo>
                <a:lnTo>
                  <a:pt x="497940" y="77189"/>
                </a:lnTo>
                <a:lnTo>
                  <a:pt x="499504" y="86393"/>
                </a:lnTo>
                <a:lnTo>
                  <a:pt x="526227" y="111228"/>
                </a:lnTo>
                <a:lnTo>
                  <a:pt x="535505" y="111003"/>
                </a:lnTo>
                <a:lnTo>
                  <a:pt x="536907" y="119228"/>
                </a:lnTo>
                <a:lnTo>
                  <a:pt x="533278" y="120066"/>
                </a:lnTo>
                <a:lnTo>
                  <a:pt x="540179" y="127112"/>
                </a:lnTo>
                <a:lnTo>
                  <a:pt x="607015" y="122549"/>
                </a:lnTo>
                <a:lnTo>
                  <a:pt x="612126" y="131658"/>
                </a:lnTo>
                <a:lnTo>
                  <a:pt x="635023" y="138194"/>
                </a:lnTo>
                <a:lnTo>
                  <a:pt x="640735" y="131174"/>
                </a:lnTo>
                <a:lnTo>
                  <a:pt x="664439" y="137572"/>
                </a:lnTo>
                <a:lnTo>
                  <a:pt x="667146" y="142946"/>
                </a:lnTo>
                <a:lnTo>
                  <a:pt x="697734" y="118078"/>
                </a:lnTo>
                <a:lnTo>
                  <a:pt x="755852" y="96228"/>
                </a:lnTo>
                <a:lnTo>
                  <a:pt x="786325" y="95264"/>
                </a:lnTo>
                <a:lnTo>
                  <a:pt x="784082" y="96234"/>
                </a:lnTo>
                <a:lnTo>
                  <a:pt x="789497" y="95847"/>
                </a:lnTo>
                <a:lnTo>
                  <a:pt x="787262" y="95839"/>
                </a:lnTo>
                <a:lnTo>
                  <a:pt x="870553" y="95730"/>
                </a:lnTo>
                <a:lnTo>
                  <a:pt x="914584" y="81817"/>
                </a:lnTo>
                <a:lnTo>
                  <a:pt x="967308" y="78929"/>
                </a:lnTo>
                <a:lnTo>
                  <a:pt x="954807" y="89885"/>
                </a:lnTo>
                <a:lnTo>
                  <a:pt x="953911" y="119473"/>
                </a:lnTo>
                <a:lnTo>
                  <a:pt x="949037" y="122111"/>
                </a:lnTo>
                <a:lnTo>
                  <a:pt x="954718" y="130567"/>
                </a:lnTo>
                <a:lnTo>
                  <a:pt x="970584" y="129277"/>
                </a:lnTo>
                <a:lnTo>
                  <a:pt x="994677" y="136818"/>
                </a:lnTo>
                <a:lnTo>
                  <a:pt x="1025579" y="130375"/>
                </a:lnTo>
                <a:lnTo>
                  <a:pt x="1034683" y="139956"/>
                </a:lnTo>
                <a:lnTo>
                  <a:pt x="1029810" y="138258"/>
                </a:lnTo>
                <a:lnTo>
                  <a:pt x="1030636" y="142101"/>
                </a:lnTo>
                <a:lnTo>
                  <a:pt x="1053714" y="138601"/>
                </a:lnTo>
                <a:lnTo>
                  <a:pt x="1055894" y="132603"/>
                </a:lnTo>
                <a:lnTo>
                  <a:pt x="1075677" y="126631"/>
                </a:lnTo>
                <a:lnTo>
                  <a:pt x="1083429" y="129933"/>
                </a:lnTo>
                <a:lnTo>
                  <a:pt x="1105128" y="173481"/>
                </a:lnTo>
                <a:lnTo>
                  <a:pt x="1089643" y="178597"/>
                </a:lnTo>
                <a:lnTo>
                  <a:pt x="1091947" y="179531"/>
                </a:lnTo>
                <a:lnTo>
                  <a:pt x="1088298" y="180367"/>
                </a:lnTo>
                <a:lnTo>
                  <a:pt x="1092351" y="184832"/>
                </a:lnTo>
                <a:lnTo>
                  <a:pt x="1115730" y="184252"/>
                </a:lnTo>
                <a:lnTo>
                  <a:pt x="1131895" y="192358"/>
                </a:lnTo>
                <a:lnTo>
                  <a:pt x="1124196" y="198653"/>
                </a:lnTo>
                <a:lnTo>
                  <a:pt x="1141608" y="213137"/>
                </a:lnTo>
                <a:lnTo>
                  <a:pt x="1146481" y="210623"/>
                </a:lnTo>
                <a:lnTo>
                  <a:pt x="1155390" y="218200"/>
                </a:lnTo>
                <a:lnTo>
                  <a:pt x="1152369" y="224003"/>
                </a:lnTo>
                <a:lnTo>
                  <a:pt x="1150274" y="220952"/>
                </a:lnTo>
                <a:lnTo>
                  <a:pt x="1136600" y="225417"/>
                </a:lnTo>
                <a:lnTo>
                  <a:pt x="1104675" y="219805"/>
                </a:lnTo>
                <a:lnTo>
                  <a:pt x="1106131" y="221457"/>
                </a:lnTo>
                <a:lnTo>
                  <a:pt x="1095746" y="218758"/>
                </a:lnTo>
                <a:lnTo>
                  <a:pt x="1097875" y="221154"/>
                </a:lnTo>
                <a:lnTo>
                  <a:pt x="1083563" y="217419"/>
                </a:lnTo>
                <a:lnTo>
                  <a:pt x="1086954" y="220485"/>
                </a:lnTo>
                <a:lnTo>
                  <a:pt x="1073231" y="216358"/>
                </a:lnTo>
                <a:lnTo>
                  <a:pt x="1074703" y="221265"/>
                </a:lnTo>
                <a:lnTo>
                  <a:pt x="1053488" y="214590"/>
                </a:lnTo>
                <a:lnTo>
                  <a:pt x="1054561" y="221362"/>
                </a:lnTo>
                <a:lnTo>
                  <a:pt x="1046542" y="217011"/>
                </a:lnTo>
                <a:lnTo>
                  <a:pt x="1042903" y="221923"/>
                </a:lnTo>
                <a:lnTo>
                  <a:pt x="1037174" y="210770"/>
                </a:lnTo>
                <a:lnTo>
                  <a:pt x="1019456" y="206861"/>
                </a:lnTo>
                <a:lnTo>
                  <a:pt x="1013509" y="211258"/>
                </a:lnTo>
                <a:lnTo>
                  <a:pt x="1014636" y="221203"/>
                </a:lnTo>
                <a:lnTo>
                  <a:pt x="1005432" y="225884"/>
                </a:lnTo>
                <a:lnTo>
                  <a:pt x="1009707" y="231310"/>
                </a:lnTo>
                <a:lnTo>
                  <a:pt x="1006329" y="231511"/>
                </a:lnTo>
                <a:lnTo>
                  <a:pt x="1011710" y="243298"/>
                </a:lnTo>
                <a:lnTo>
                  <a:pt x="1002134" y="245125"/>
                </a:lnTo>
                <a:lnTo>
                  <a:pt x="957746" y="214652"/>
                </a:lnTo>
                <a:lnTo>
                  <a:pt x="897911" y="199500"/>
                </a:lnTo>
                <a:lnTo>
                  <a:pt x="868065" y="199104"/>
                </a:lnTo>
                <a:lnTo>
                  <a:pt x="842585" y="222047"/>
                </a:lnTo>
                <a:lnTo>
                  <a:pt x="800803" y="221987"/>
                </a:lnTo>
                <a:lnTo>
                  <a:pt x="794235" y="227979"/>
                </a:lnTo>
                <a:lnTo>
                  <a:pt x="797005" y="230350"/>
                </a:lnTo>
                <a:lnTo>
                  <a:pt x="745634" y="222779"/>
                </a:lnTo>
                <a:lnTo>
                  <a:pt x="724197" y="232261"/>
                </a:lnTo>
                <a:lnTo>
                  <a:pt x="719268" y="251777"/>
                </a:lnTo>
                <a:lnTo>
                  <a:pt x="704524" y="254205"/>
                </a:lnTo>
                <a:lnTo>
                  <a:pt x="703010" y="258595"/>
                </a:lnTo>
                <a:lnTo>
                  <a:pt x="685726" y="262253"/>
                </a:lnTo>
                <a:lnTo>
                  <a:pt x="687584" y="265831"/>
                </a:lnTo>
                <a:lnTo>
                  <a:pt x="677962" y="267217"/>
                </a:lnTo>
                <a:lnTo>
                  <a:pt x="676350" y="275755"/>
                </a:lnTo>
                <a:lnTo>
                  <a:pt x="669286" y="276655"/>
                </a:lnTo>
                <a:lnTo>
                  <a:pt x="673126" y="287138"/>
                </a:lnTo>
                <a:lnTo>
                  <a:pt x="652712" y="273749"/>
                </a:lnTo>
                <a:lnTo>
                  <a:pt x="670525" y="258278"/>
                </a:lnTo>
                <a:lnTo>
                  <a:pt x="668779" y="255270"/>
                </a:lnTo>
                <a:lnTo>
                  <a:pt x="681778" y="256725"/>
                </a:lnTo>
                <a:lnTo>
                  <a:pt x="677363" y="253149"/>
                </a:lnTo>
                <a:lnTo>
                  <a:pt x="686991" y="241677"/>
                </a:lnTo>
                <a:lnTo>
                  <a:pt x="676875" y="234767"/>
                </a:lnTo>
                <a:lnTo>
                  <a:pt x="665741" y="245921"/>
                </a:lnTo>
                <a:lnTo>
                  <a:pt x="642260" y="241078"/>
                </a:lnTo>
                <a:lnTo>
                  <a:pt x="643573" y="249615"/>
                </a:lnTo>
                <a:lnTo>
                  <a:pt x="631582" y="265663"/>
                </a:lnTo>
                <a:lnTo>
                  <a:pt x="613401" y="269376"/>
                </a:lnTo>
                <a:lnTo>
                  <a:pt x="609272" y="275325"/>
                </a:lnTo>
                <a:lnTo>
                  <a:pt x="601867" y="246401"/>
                </a:lnTo>
                <a:lnTo>
                  <a:pt x="612719" y="236765"/>
                </a:lnTo>
                <a:lnTo>
                  <a:pt x="612791" y="230093"/>
                </a:lnTo>
                <a:lnTo>
                  <a:pt x="599275" y="241612"/>
                </a:lnTo>
                <a:lnTo>
                  <a:pt x="603238" y="243224"/>
                </a:lnTo>
                <a:lnTo>
                  <a:pt x="593068" y="249608"/>
                </a:lnTo>
                <a:lnTo>
                  <a:pt x="596186" y="261794"/>
                </a:lnTo>
                <a:lnTo>
                  <a:pt x="585350" y="269078"/>
                </a:lnTo>
                <a:lnTo>
                  <a:pt x="592410" y="267990"/>
                </a:lnTo>
                <a:lnTo>
                  <a:pt x="573016" y="275884"/>
                </a:lnTo>
                <a:lnTo>
                  <a:pt x="524832" y="342077"/>
                </a:lnTo>
                <a:lnTo>
                  <a:pt x="495985" y="367310"/>
                </a:lnTo>
                <a:lnTo>
                  <a:pt x="496709" y="376398"/>
                </a:lnTo>
                <a:lnTo>
                  <a:pt x="490283" y="375215"/>
                </a:lnTo>
                <a:lnTo>
                  <a:pt x="471525" y="362864"/>
                </a:lnTo>
                <a:lnTo>
                  <a:pt x="487453" y="332530"/>
                </a:lnTo>
                <a:lnTo>
                  <a:pt x="444802" y="330940"/>
                </a:lnTo>
                <a:lnTo>
                  <a:pt x="463542" y="306428"/>
                </a:lnTo>
                <a:lnTo>
                  <a:pt x="454525" y="294404"/>
                </a:lnTo>
                <a:lnTo>
                  <a:pt x="462253" y="293354"/>
                </a:lnTo>
                <a:lnTo>
                  <a:pt x="456009" y="276572"/>
                </a:lnTo>
                <a:lnTo>
                  <a:pt x="463791" y="274013"/>
                </a:lnTo>
                <a:lnTo>
                  <a:pt x="401164" y="248344"/>
                </a:lnTo>
                <a:lnTo>
                  <a:pt x="412485" y="239005"/>
                </a:lnTo>
                <a:lnTo>
                  <a:pt x="317568" y="213002"/>
                </a:lnTo>
                <a:lnTo>
                  <a:pt x="315277" y="218338"/>
                </a:lnTo>
                <a:lnTo>
                  <a:pt x="232438" y="191998"/>
                </a:lnTo>
                <a:lnTo>
                  <a:pt x="156367" y="176893"/>
                </a:lnTo>
                <a:lnTo>
                  <a:pt x="48216" y="155983"/>
                </a:lnTo>
                <a:lnTo>
                  <a:pt x="31284" y="126395"/>
                </a:lnTo>
                <a:lnTo>
                  <a:pt x="0" y="120457"/>
                </a:lnTo>
                <a:lnTo>
                  <a:pt x="11068" y="107870"/>
                </a:lnTo>
                <a:lnTo>
                  <a:pt x="66512" y="95695"/>
                </a:lnTo>
                <a:lnTo>
                  <a:pt x="97548" y="74027"/>
                </a:lnTo>
                <a:lnTo>
                  <a:pt x="169042" y="66922"/>
                </a:lnTo>
                <a:lnTo>
                  <a:pt x="208463" y="53050"/>
                </a:lnTo>
                <a:lnTo>
                  <a:pt x="224695" y="39591"/>
                </a:lnTo>
                <a:lnTo>
                  <a:pt x="255332" y="36739"/>
                </a:lnTo>
                <a:lnTo>
                  <a:pt x="267492" y="19948"/>
                </a:lnTo>
                <a:lnTo>
                  <a:pt x="313270" y="0"/>
                </a:lnTo>
                <a:lnTo>
                  <a:pt x="309869" y="8386"/>
                </a:lnTo>
                <a:lnTo>
                  <a:pt x="315965" y="17278"/>
                </a:lnTo>
                <a:lnTo>
                  <a:pt x="332237" y="18748"/>
                </a:lnTo>
                <a:lnTo>
                  <a:pt x="336207" y="32409"/>
                </a:lnTo>
                <a:lnTo>
                  <a:pt x="347320" y="40169"/>
                </a:lnTo>
                <a:close/>
              </a:path>
            </a:pathLst>
          </a:custGeom>
          <a:grpFill/>
          <a:ln w="3175"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sp macro="" textlink="">
        <xdr:nvSpPr>
          <xdr:cNvPr id="151" name="MI_2">
            <a:extLst>
              <a:ext uri="{FF2B5EF4-FFF2-40B4-BE49-F238E27FC236}">
                <a16:creationId xmlns:a16="http://schemas.microsoft.com/office/drawing/2014/main" id="{00000000-0008-0000-0000-000097000000}"/>
              </a:ext>
            </a:extLst>
          </xdr:cNvPr>
          <xdr:cNvSpPr/>
        </xdr:nvSpPr>
        <xdr:spPr>
          <a:xfrm>
            <a:off x="7283773" y="1656244"/>
            <a:ext cx="788067" cy="727007"/>
          </a:xfrm>
          <a:custGeom>
            <a:avLst/>
            <a:gdLst/>
            <a:ahLst/>
            <a:cxnLst/>
            <a:rect l="0" t="0" r="0" b="0"/>
            <a:pathLst>
              <a:path w="783488" h="727007">
                <a:moveTo>
                  <a:pt x="373559" y="0"/>
                </a:moveTo>
                <a:lnTo>
                  <a:pt x="428766" y="23803"/>
                </a:lnTo>
                <a:lnTo>
                  <a:pt x="425237" y="21798"/>
                </a:lnTo>
                <a:lnTo>
                  <a:pt x="463670" y="26318"/>
                </a:lnTo>
                <a:lnTo>
                  <a:pt x="480184" y="40751"/>
                </a:lnTo>
                <a:lnTo>
                  <a:pt x="483095" y="49908"/>
                </a:lnTo>
                <a:lnTo>
                  <a:pt x="519260" y="53500"/>
                </a:lnTo>
                <a:lnTo>
                  <a:pt x="542821" y="65264"/>
                </a:lnTo>
                <a:lnTo>
                  <a:pt x="539880" y="66587"/>
                </a:lnTo>
                <a:lnTo>
                  <a:pt x="592089" y="78991"/>
                </a:lnTo>
                <a:lnTo>
                  <a:pt x="592937" y="75514"/>
                </a:lnTo>
                <a:lnTo>
                  <a:pt x="612163" y="91312"/>
                </a:lnTo>
                <a:lnTo>
                  <a:pt x="607005" y="93225"/>
                </a:lnTo>
                <a:lnTo>
                  <a:pt x="605294" y="92861"/>
                </a:lnTo>
                <a:lnTo>
                  <a:pt x="626676" y="122852"/>
                </a:lnTo>
                <a:lnTo>
                  <a:pt x="622102" y="124775"/>
                </a:lnTo>
                <a:lnTo>
                  <a:pt x="633439" y="135117"/>
                </a:lnTo>
                <a:lnTo>
                  <a:pt x="614918" y="126068"/>
                </a:lnTo>
                <a:lnTo>
                  <a:pt x="602236" y="129513"/>
                </a:lnTo>
                <a:lnTo>
                  <a:pt x="599515" y="136355"/>
                </a:lnTo>
                <a:lnTo>
                  <a:pt x="603919" y="137917"/>
                </a:lnTo>
                <a:lnTo>
                  <a:pt x="598883" y="137640"/>
                </a:lnTo>
                <a:lnTo>
                  <a:pt x="601924" y="148997"/>
                </a:lnTo>
                <a:lnTo>
                  <a:pt x="624076" y="160717"/>
                </a:lnTo>
                <a:lnTo>
                  <a:pt x="631804" y="190694"/>
                </a:lnTo>
                <a:lnTo>
                  <a:pt x="624225" y="213234"/>
                </a:lnTo>
                <a:lnTo>
                  <a:pt x="620260" y="258970"/>
                </a:lnTo>
                <a:lnTo>
                  <a:pt x="614379" y="258344"/>
                </a:lnTo>
                <a:lnTo>
                  <a:pt x="600684" y="272297"/>
                </a:lnTo>
                <a:lnTo>
                  <a:pt x="598168" y="272727"/>
                </a:lnTo>
                <a:lnTo>
                  <a:pt x="601927" y="269894"/>
                </a:lnTo>
                <a:lnTo>
                  <a:pt x="586328" y="270919"/>
                </a:lnTo>
                <a:lnTo>
                  <a:pt x="575102" y="302447"/>
                </a:lnTo>
                <a:lnTo>
                  <a:pt x="577679" y="308338"/>
                </a:lnTo>
                <a:lnTo>
                  <a:pt x="565038" y="307576"/>
                </a:lnTo>
                <a:lnTo>
                  <a:pt x="558138" y="312940"/>
                </a:lnTo>
                <a:lnTo>
                  <a:pt x="559466" y="319126"/>
                </a:lnTo>
                <a:lnTo>
                  <a:pt x="547935" y="316291"/>
                </a:lnTo>
                <a:lnTo>
                  <a:pt x="547359" y="319358"/>
                </a:lnTo>
                <a:lnTo>
                  <a:pt x="531722" y="317418"/>
                </a:lnTo>
                <a:lnTo>
                  <a:pt x="518263" y="332383"/>
                </a:lnTo>
                <a:lnTo>
                  <a:pt x="520085" y="343840"/>
                </a:lnTo>
                <a:lnTo>
                  <a:pt x="516502" y="343122"/>
                </a:lnTo>
                <a:lnTo>
                  <a:pt x="515444" y="356223"/>
                </a:lnTo>
                <a:lnTo>
                  <a:pt x="511548" y="357929"/>
                </a:lnTo>
                <a:lnTo>
                  <a:pt x="518671" y="375155"/>
                </a:lnTo>
                <a:lnTo>
                  <a:pt x="559665" y="390733"/>
                </a:lnTo>
                <a:lnTo>
                  <a:pt x="588043" y="366253"/>
                </a:lnTo>
                <a:lnTo>
                  <a:pt x="588745" y="370804"/>
                </a:lnTo>
                <a:lnTo>
                  <a:pt x="622254" y="335294"/>
                </a:lnTo>
                <a:lnTo>
                  <a:pt x="608692" y="333109"/>
                </a:lnTo>
                <a:lnTo>
                  <a:pt x="631337" y="327087"/>
                </a:lnTo>
                <a:lnTo>
                  <a:pt x="633319" y="321057"/>
                </a:lnTo>
                <a:lnTo>
                  <a:pt x="670549" y="315917"/>
                </a:lnTo>
                <a:lnTo>
                  <a:pt x="674866" y="308897"/>
                </a:lnTo>
                <a:lnTo>
                  <a:pt x="693865" y="304863"/>
                </a:lnTo>
                <a:lnTo>
                  <a:pt x="726383" y="318814"/>
                </a:lnTo>
                <a:lnTo>
                  <a:pt x="748866" y="356903"/>
                </a:lnTo>
                <a:lnTo>
                  <a:pt x="751266" y="387922"/>
                </a:lnTo>
                <a:lnTo>
                  <a:pt x="762168" y="417161"/>
                </a:lnTo>
                <a:lnTo>
                  <a:pt x="765186" y="454092"/>
                </a:lnTo>
                <a:lnTo>
                  <a:pt x="783487" y="500062"/>
                </a:lnTo>
                <a:lnTo>
                  <a:pt x="773397" y="514477"/>
                </a:lnTo>
                <a:lnTo>
                  <a:pt x="774595" y="537815"/>
                </a:lnTo>
                <a:lnTo>
                  <a:pt x="761497" y="564834"/>
                </a:lnTo>
                <a:lnTo>
                  <a:pt x="742567" y="560385"/>
                </a:lnTo>
                <a:lnTo>
                  <a:pt x="747257" y="553810"/>
                </a:lnTo>
                <a:lnTo>
                  <a:pt x="735819" y="549995"/>
                </a:lnTo>
                <a:lnTo>
                  <a:pt x="715823" y="556617"/>
                </a:lnTo>
                <a:lnTo>
                  <a:pt x="712297" y="562421"/>
                </a:lnTo>
                <a:lnTo>
                  <a:pt x="720454" y="567425"/>
                </a:lnTo>
                <a:lnTo>
                  <a:pt x="718526" y="572383"/>
                </a:lnTo>
                <a:lnTo>
                  <a:pt x="711371" y="571533"/>
                </a:lnTo>
                <a:lnTo>
                  <a:pt x="701107" y="583536"/>
                </a:lnTo>
                <a:lnTo>
                  <a:pt x="703648" y="592096"/>
                </a:lnTo>
                <a:lnTo>
                  <a:pt x="692595" y="609171"/>
                </a:lnTo>
                <a:lnTo>
                  <a:pt x="668520" y="615877"/>
                </a:lnTo>
                <a:lnTo>
                  <a:pt x="654141" y="630291"/>
                </a:lnTo>
                <a:lnTo>
                  <a:pt x="643522" y="673006"/>
                </a:lnTo>
                <a:lnTo>
                  <a:pt x="633254" y="676463"/>
                </a:lnTo>
                <a:lnTo>
                  <a:pt x="633546" y="684388"/>
                </a:lnTo>
                <a:lnTo>
                  <a:pt x="628248" y="682640"/>
                </a:lnTo>
                <a:lnTo>
                  <a:pt x="620402" y="693514"/>
                </a:lnTo>
                <a:lnTo>
                  <a:pt x="615296" y="692420"/>
                </a:lnTo>
                <a:lnTo>
                  <a:pt x="617076" y="694320"/>
                </a:lnTo>
                <a:lnTo>
                  <a:pt x="602411" y="706165"/>
                </a:lnTo>
                <a:lnTo>
                  <a:pt x="605223" y="719477"/>
                </a:lnTo>
                <a:lnTo>
                  <a:pt x="601384" y="709613"/>
                </a:lnTo>
                <a:lnTo>
                  <a:pt x="598088" y="717450"/>
                </a:lnTo>
                <a:lnTo>
                  <a:pt x="541645" y="722270"/>
                </a:lnTo>
                <a:lnTo>
                  <a:pt x="502545" y="723470"/>
                </a:lnTo>
                <a:lnTo>
                  <a:pt x="431566" y="724944"/>
                </a:lnTo>
                <a:lnTo>
                  <a:pt x="359070" y="727006"/>
                </a:lnTo>
                <a:lnTo>
                  <a:pt x="285374" y="715462"/>
                </a:lnTo>
                <a:lnTo>
                  <a:pt x="222233" y="715545"/>
                </a:lnTo>
                <a:lnTo>
                  <a:pt x="158989" y="715178"/>
                </a:lnTo>
                <a:lnTo>
                  <a:pt x="106796" y="715330"/>
                </a:lnTo>
                <a:lnTo>
                  <a:pt x="66419" y="715604"/>
                </a:lnTo>
                <a:lnTo>
                  <a:pt x="0" y="715434"/>
                </a:lnTo>
                <a:lnTo>
                  <a:pt x="38586" y="690182"/>
                </a:lnTo>
                <a:lnTo>
                  <a:pt x="60081" y="652707"/>
                </a:lnTo>
                <a:lnTo>
                  <a:pt x="86654" y="622762"/>
                </a:lnTo>
                <a:lnTo>
                  <a:pt x="100980" y="591684"/>
                </a:lnTo>
                <a:lnTo>
                  <a:pt x="109664" y="549523"/>
                </a:lnTo>
                <a:lnTo>
                  <a:pt x="108606" y="509913"/>
                </a:lnTo>
                <a:lnTo>
                  <a:pt x="100486" y="477070"/>
                </a:lnTo>
                <a:lnTo>
                  <a:pt x="86816" y="454808"/>
                </a:lnTo>
                <a:lnTo>
                  <a:pt x="110990" y="446681"/>
                </a:lnTo>
                <a:lnTo>
                  <a:pt x="108306" y="446594"/>
                </a:lnTo>
                <a:lnTo>
                  <a:pt x="86483" y="453999"/>
                </a:lnTo>
                <a:lnTo>
                  <a:pt x="52028" y="387719"/>
                </a:lnTo>
                <a:lnTo>
                  <a:pt x="53145" y="374201"/>
                </a:lnTo>
                <a:lnTo>
                  <a:pt x="70717" y="350160"/>
                </a:lnTo>
                <a:lnTo>
                  <a:pt x="65435" y="325297"/>
                </a:lnTo>
                <a:lnTo>
                  <a:pt x="72208" y="328864"/>
                </a:lnTo>
                <a:lnTo>
                  <a:pt x="54927" y="306587"/>
                </a:lnTo>
                <a:lnTo>
                  <a:pt x="68168" y="298083"/>
                </a:lnTo>
                <a:lnTo>
                  <a:pt x="99443" y="255737"/>
                </a:lnTo>
                <a:lnTo>
                  <a:pt x="102941" y="231424"/>
                </a:lnTo>
                <a:lnTo>
                  <a:pt x="107044" y="230298"/>
                </a:lnTo>
                <a:lnTo>
                  <a:pt x="103172" y="230695"/>
                </a:lnTo>
                <a:lnTo>
                  <a:pt x="107340" y="213514"/>
                </a:lnTo>
                <a:lnTo>
                  <a:pt x="101710" y="194201"/>
                </a:lnTo>
                <a:lnTo>
                  <a:pt x="131569" y="184865"/>
                </a:lnTo>
                <a:lnTo>
                  <a:pt x="133805" y="156556"/>
                </a:lnTo>
                <a:lnTo>
                  <a:pt x="150870" y="156616"/>
                </a:lnTo>
                <a:lnTo>
                  <a:pt x="157492" y="145443"/>
                </a:lnTo>
                <a:lnTo>
                  <a:pt x="181887" y="147992"/>
                </a:lnTo>
                <a:lnTo>
                  <a:pt x="191255" y="130184"/>
                </a:lnTo>
                <a:lnTo>
                  <a:pt x="214412" y="106372"/>
                </a:lnTo>
                <a:lnTo>
                  <a:pt x="228391" y="102082"/>
                </a:lnTo>
                <a:lnTo>
                  <a:pt x="230735" y="107053"/>
                </a:lnTo>
                <a:lnTo>
                  <a:pt x="224981" y="115538"/>
                </a:lnTo>
                <a:lnTo>
                  <a:pt x="222501" y="112029"/>
                </a:lnTo>
                <a:lnTo>
                  <a:pt x="215078" y="116851"/>
                </a:lnTo>
                <a:lnTo>
                  <a:pt x="223488" y="131927"/>
                </a:lnTo>
                <a:lnTo>
                  <a:pt x="219844" y="129873"/>
                </a:lnTo>
                <a:lnTo>
                  <a:pt x="209446" y="144091"/>
                </a:lnTo>
                <a:lnTo>
                  <a:pt x="217852" y="141468"/>
                </a:lnTo>
                <a:lnTo>
                  <a:pt x="208918" y="167867"/>
                </a:lnTo>
                <a:lnTo>
                  <a:pt x="211167" y="179890"/>
                </a:lnTo>
                <a:lnTo>
                  <a:pt x="219044" y="180834"/>
                </a:lnTo>
                <a:lnTo>
                  <a:pt x="230925" y="157548"/>
                </a:lnTo>
                <a:lnTo>
                  <a:pt x="224040" y="158554"/>
                </a:lnTo>
                <a:lnTo>
                  <a:pt x="232725" y="144089"/>
                </a:lnTo>
                <a:lnTo>
                  <a:pt x="240788" y="141633"/>
                </a:lnTo>
                <a:lnTo>
                  <a:pt x="241971" y="146755"/>
                </a:lnTo>
                <a:lnTo>
                  <a:pt x="237952" y="147211"/>
                </a:lnTo>
                <a:lnTo>
                  <a:pt x="236679" y="163352"/>
                </a:lnTo>
                <a:lnTo>
                  <a:pt x="222676" y="182643"/>
                </a:lnTo>
                <a:lnTo>
                  <a:pt x="229739" y="184397"/>
                </a:lnTo>
                <a:lnTo>
                  <a:pt x="256325" y="145408"/>
                </a:lnTo>
                <a:lnTo>
                  <a:pt x="259616" y="120107"/>
                </a:lnTo>
                <a:lnTo>
                  <a:pt x="255041" y="97981"/>
                </a:lnTo>
                <a:lnTo>
                  <a:pt x="270862" y="82357"/>
                </a:lnTo>
                <a:lnTo>
                  <a:pt x="339059" y="69490"/>
                </a:lnTo>
                <a:lnTo>
                  <a:pt x="339484" y="66163"/>
                </a:lnTo>
                <a:lnTo>
                  <a:pt x="326259" y="63981"/>
                </a:lnTo>
                <a:lnTo>
                  <a:pt x="327847" y="65218"/>
                </a:lnTo>
                <a:lnTo>
                  <a:pt x="307541" y="53702"/>
                </a:lnTo>
                <a:lnTo>
                  <a:pt x="303505" y="36510"/>
                </a:lnTo>
                <a:lnTo>
                  <a:pt x="335568" y="11245"/>
                </a:lnTo>
                <a:lnTo>
                  <a:pt x="322150" y="4588"/>
                </a:lnTo>
                <a:lnTo>
                  <a:pt x="358987" y="6972"/>
                </a:lnTo>
                <a:lnTo>
                  <a:pt x="361577" y="984"/>
                </a:lnTo>
                <a:close/>
              </a:path>
            </a:pathLst>
          </a:custGeom>
          <a:grpFill/>
          <a:ln w="3175"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sp macro="" textlink="">
        <xdr:nvSpPr>
          <xdr:cNvPr id="152" name="MN_1">
            <a:extLst>
              <a:ext uri="{FF2B5EF4-FFF2-40B4-BE49-F238E27FC236}">
                <a16:creationId xmlns:a16="http://schemas.microsoft.com/office/drawing/2014/main" id="{00000000-0008-0000-0000-000098000000}"/>
              </a:ext>
            </a:extLst>
          </xdr:cNvPr>
          <xdr:cNvSpPr/>
        </xdr:nvSpPr>
        <xdr:spPr>
          <a:xfrm>
            <a:off x="5425163" y="1016000"/>
            <a:ext cx="1378634" cy="1046090"/>
          </a:xfrm>
          <a:custGeom>
            <a:avLst/>
            <a:gdLst/>
            <a:ahLst/>
            <a:cxnLst/>
            <a:rect l="0" t="0" r="0" b="0"/>
            <a:pathLst>
              <a:path w="1374055" h="1046090">
                <a:moveTo>
                  <a:pt x="23926" y="124754"/>
                </a:moveTo>
                <a:lnTo>
                  <a:pt x="0" y="70111"/>
                </a:lnTo>
                <a:lnTo>
                  <a:pt x="101902" y="68610"/>
                </a:lnTo>
                <a:lnTo>
                  <a:pt x="159346" y="68459"/>
                </a:lnTo>
                <a:lnTo>
                  <a:pt x="243022" y="68644"/>
                </a:lnTo>
                <a:lnTo>
                  <a:pt x="299846" y="68495"/>
                </a:lnTo>
                <a:lnTo>
                  <a:pt x="369230" y="68573"/>
                </a:lnTo>
                <a:lnTo>
                  <a:pt x="369538" y="0"/>
                </a:lnTo>
                <a:lnTo>
                  <a:pt x="429140" y="11154"/>
                </a:lnTo>
                <a:lnTo>
                  <a:pt x="451410" y="107944"/>
                </a:lnTo>
                <a:lnTo>
                  <a:pt x="529913" y="129911"/>
                </a:lnTo>
                <a:lnTo>
                  <a:pt x="602579" y="134888"/>
                </a:lnTo>
                <a:lnTo>
                  <a:pt x="606666" y="152774"/>
                </a:lnTo>
                <a:lnTo>
                  <a:pt x="668270" y="142207"/>
                </a:lnTo>
                <a:lnTo>
                  <a:pt x="760398" y="134355"/>
                </a:lnTo>
                <a:lnTo>
                  <a:pt x="816668" y="150157"/>
                </a:lnTo>
                <a:lnTo>
                  <a:pt x="802099" y="163613"/>
                </a:lnTo>
                <a:lnTo>
                  <a:pt x="847651" y="173017"/>
                </a:lnTo>
                <a:lnTo>
                  <a:pt x="863726" y="207094"/>
                </a:lnTo>
                <a:lnTo>
                  <a:pt x="881518" y="202737"/>
                </a:lnTo>
                <a:lnTo>
                  <a:pt x="875257" y="189397"/>
                </a:lnTo>
                <a:lnTo>
                  <a:pt x="919455" y="182104"/>
                </a:lnTo>
                <a:lnTo>
                  <a:pt x="981258" y="212917"/>
                </a:lnTo>
                <a:lnTo>
                  <a:pt x="980295" y="225938"/>
                </a:lnTo>
                <a:lnTo>
                  <a:pt x="1008261" y="227951"/>
                </a:lnTo>
                <a:lnTo>
                  <a:pt x="1005083" y="237741"/>
                </a:lnTo>
                <a:lnTo>
                  <a:pt x="1062120" y="231874"/>
                </a:lnTo>
                <a:lnTo>
                  <a:pt x="1135689" y="202834"/>
                </a:lnTo>
                <a:lnTo>
                  <a:pt x="1150811" y="229938"/>
                </a:lnTo>
                <a:lnTo>
                  <a:pt x="1186258" y="225333"/>
                </a:lnTo>
                <a:lnTo>
                  <a:pt x="1280410" y="230944"/>
                </a:lnTo>
                <a:lnTo>
                  <a:pt x="1303273" y="248084"/>
                </a:lnTo>
                <a:lnTo>
                  <a:pt x="1374054" y="245591"/>
                </a:lnTo>
                <a:lnTo>
                  <a:pt x="1294382" y="274403"/>
                </a:lnTo>
                <a:lnTo>
                  <a:pt x="1194568" y="297928"/>
                </a:lnTo>
                <a:lnTo>
                  <a:pt x="1150547" y="315431"/>
                </a:lnTo>
                <a:lnTo>
                  <a:pt x="1095325" y="346136"/>
                </a:lnTo>
                <a:lnTo>
                  <a:pt x="1024066" y="401940"/>
                </a:lnTo>
                <a:lnTo>
                  <a:pt x="963318" y="437857"/>
                </a:lnTo>
                <a:lnTo>
                  <a:pt x="911772" y="468363"/>
                </a:lnTo>
                <a:lnTo>
                  <a:pt x="878285" y="483213"/>
                </a:lnTo>
                <a:lnTo>
                  <a:pt x="878000" y="589407"/>
                </a:lnTo>
                <a:lnTo>
                  <a:pt x="834379" y="605783"/>
                </a:lnTo>
                <a:lnTo>
                  <a:pt x="775763" y="652199"/>
                </a:lnTo>
                <a:lnTo>
                  <a:pt x="772947" y="677643"/>
                </a:lnTo>
                <a:lnTo>
                  <a:pt x="800073" y="682985"/>
                </a:lnTo>
                <a:lnTo>
                  <a:pt x="814792" y="707615"/>
                </a:lnTo>
                <a:lnTo>
                  <a:pt x="787282" y="766908"/>
                </a:lnTo>
                <a:lnTo>
                  <a:pt x="786228" y="824521"/>
                </a:lnTo>
                <a:lnTo>
                  <a:pt x="832675" y="856472"/>
                </a:lnTo>
                <a:lnTo>
                  <a:pt x="873464" y="861422"/>
                </a:lnTo>
                <a:lnTo>
                  <a:pt x="936794" y="893525"/>
                </a:lnTo>
                <a:lnTo>
                  <a:pt x="949375" y="917718"/>
                </a:lnTo>
                <a:lnTo>
                  <a:pt x="1028481" y="957137"/>
                </a:lnTo>
                <a:lnTo>
                  <a:pt x="1063609" y="997537"/>
                </a:lnTo>
                <a:lnTo>
                  <a:pt x="1068239" y="1046056"/>
                </a:lnTo>
                <a:lnTo>
                  <a:pt x="999218" y="1046005"/>
                </a:lnTo>
                <a:lnTo>
                  <a:pt x="914826" y="1046089"/>
                </a:lnTo>
                <a:lnTo>
                  <a:pt x="843461" y="1045996"/>
                </a:lnTo>
                <a:lnTo>
                  <a:pt x="747525" y="1045849"/>
                </a:lnTo>
                <a:lnTo>
                  <a:pt x="701183" y="1045900"/>
                </a:lnTo>
                <a:lnTo>
                  <a:pt x="631166" y="1045637"/>
                </a:lnTo>
                <a:lnTo>
                  <a:pt x="560027" y="1045689"/>
                </a:lnTo>
                <a:lnTo>
                  <a:pt x="488551" y="1045870"/>
                </a:lnTo>
                <a:lnTo>
                  <a:pt x="411458" y="1045750"/>
                </a:lnTo>
                <a:lnTo>
                  <a:pt x="345923" y="1045815"/>
                </a:lnTo>
                <a:lnTo>
                  <a:pt x="273758" y="1045770"/>
                </a:lnTo>
                <a:lnTo>
                  <a:pt x="203390" y="1045990"/>
                </a:lnTo>
                <a:lnTo>
                  <a:pt x="137611" y="1045996"/>
                </a:lnTo>
                <a:lnTo>
                  <a:pt x="137776" y="984194"/>
                </a:lnTo>
                <a:lnTo>
                  <a:pt x="137670" y="922300"/>
                </a:lnTo>
                <a:lnTo>
                  <a:pt x="137760" y="845252"/>
                </a:lnTo>
                <a:lnTo>
                  <a:pt x="137661" y="725103"/>
                </a:lnTo>
                <a:lnTo>
                  <a:pt x="98480" y="706597"/>
                </a:lnTo>
                <a:lnTo>
                  <a:pt x="66409" y="671756"/>
                </a:lnTo>
                <a:lnTo>
                  <a:pt x="118554" y="613418"/>
                </a:lnTo>
                <a:lnTo>
                  <a:pt x="112028" y="545800"/>
                </a:lnTo>
                <a:lnTo>
                  <a:pt x="76595" y="489737"/>
                </a:lnTo>
                <a:lnTo>
                  <a:pt x="83308" y="435609"/>
                </a:lnTo>
                <a:lnTo>
                  <a:pt x="67540" y="328513"/>
                </a:lnTo>
                <a:lnTo>
                  <a:pt x="53085" y="289742"/>
                </a:lnTo>
                <a:lnTo>
                  <a:pt x="14521" y="220766"/>
                </a:lnTo>
                <a:lnTo>
                  <a:pt x="15144" y="171635"/>
                </a:lnTo>
                <a:close/>
              </a:path>
            </a:pathLst>
          </a:custGeom>
          <a:grpFill/>
          <a:ln w="3175"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sp macro="" textlink="">
        <xdr:nvSpPr>
          <xdr:cNvPr id="153" name="MN_2">
            <a:extLst>
              <a:ext uri="{FF2B5EF4-FFF2-40B4-BE49-F238E27FC236}">
                <a16:creationId xmlns:a16="http://schemas.microsoft.com/office/drawing/2014/main" id="{00000000-0008-0000-0000-000099000000}"/>
              </a:ext>
            </a:extLst>
          </xdr:cNvPr>
          <xdr:cNvSpPr/>
        </xdr:nvSpPr>
        <xdr:spPr>
          <a:xfrm>
            <a:off x="6851590" y="1228569"/>
            <a:ext cx="143424" cy="65101"/>
          </a:xfrm>
          <a:custGeom>
            <a:avLst/>
            <a:gdLst/>
            <a:ahLst/>
            <a:cxnLst/>
            <a:rect l="0" t="0" r="0" b="0"/>
            <a:pathLst>
              <a:path w="143424" h="65101">
                <a:moveTo>
                  <a:pt x="116982" y="20377"/>
                </a:moveTo>
                <a:lnTo>
                  <a:pt x="49907" y="45880"/>
                </a:lnTo>
                <a:lnTo>
                  <a:pt x="54791" y="44975"/>
                </a:lnTo>
                <a:lnTo>
                  <a:pt x="40801" y="52349"/>
                </a:lnTo>
                <a:lnTo>
                  <a:pt x="58867" y="51375"/>
                </a:lnTo>
                <a:lnTo>
                  <a:pt x="11233" y="65100"/>
                </a:lnTo>
                <a:lnTo>
                  <a:pt x="0" y="59996"/>
                </a:lnTo>
                <a:lnTo>
                  <a:pt x="6008" y="54637"/>
                </a:lnTo>
                <a:lnTo>
                  <a:pt x="3342" y="53951"/>
                </a:lnTo>
                <a:lnTo>
                  <a:pt x="13674" y="48592"/>
                </a:lnTo>
                <a:lnTo>
                  <a:pt x="2100" y="52911"/>
                </a:lnTo>
                <a:lnTo>
                  <a:pt x="68457" y="24751"/>
                </a:lnTo>
                <a:lnTo>
                  <a:pt x="65739" y="26027"/>
                </a:lnTo>
                <a:lnTo>
                  <a:pt x="95407" y="15052"/>
                </a:lnTo>
                <a:lnTo>
                  <a:pt x="93001" y="18614"/>
                </a:lnTo>
                <a:lnTo>
                  <a:pt x="98798" y="12212"/>
                </a:lnTo>
                <a:lnTo>
                  <a:pt x="109123" y="7873"/>
                </a:lnTo>
                <a:lnTo>
                  <a:pt x="102960" y="10755"/>
                </a:lnTo>
                <a:lnTo>
                  <a:pt x="118972" y="7317"/>
                </a:lnTo>
                <a:lnTo>
                  <a:pt x="116608" y="8663"/>
                </a:lnTo>
                <a:lnTo>
                  <a:pt x="124712" y="6166"/>
                </a:lnTo>
                <a:lnTo>
                  <a:pt x="133236" y="1536"/>
                </a:lnTo>
                <a:lnTo>
                  <a:pt x="137073" y="1072"/>
                </a:lnTo>
                <a:lnTo>
                  <a:pt x="127251" y="6539"/>
                </a:lnTo>
                <a:lnTo>
                  <a:pt x="143423" y="0"/>
                </a:lnTo>
                <a:lnTo>
                  <a:pt x="126731" y="9170"/>
                </a:lnTo>
                <a:lnTo>
                  <a:pt x="138042" y="5238"/>
                </a:lnTo>
                <a:lnTo>
                  <a:pt x="104685" y="22940"/>
                </a:lnTo>
                <a:close/>
              </a:path>
            </a:pathLst>
          </a:custGeom>
          <a:grpFill/>
          <a:ln w="3175"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sp macro="" textlink="">
        <xdr:nvSpPr>
          <xdr:cNvPr id="154" name="MO_1">
            <a:extLst>
              <a:ext uri="{FF2B5EF4-FFF2-40B4-BE49-F238E27FC236}">
                <a16:creationId xmlns:a16="http://schemas.microsoft.com/office/drawing/2014/main" id="{00000000-0008-0000-0000-00009A000000}"/>
              </a:ext>
            </a:extLst>
          </xdr:cNvPr>
          <xdr:cNvSpPr/>
        </xdr:nvSpPr>
        <xdr:spPr>
          <a:xfrm>
            <a:off x="5686585" y="2575589"/>
            <a:ext cx="1184633" cy="821248"/>
          </a:xfrm>
          <a:custGeom>
            <a:avLst/>
            <a:gdLst/>
            <a:ahLst/>
            <a:cxnLst/>
            <a:rect l="0" t="0" r="0" b="0"/>
            <a:pathLst>
              <a:path w="1180054" h="821248">
                <a:moveTo>
                  <a:pt x="771176" y="41963"/>
                </a:moveTo>
                <a:lnTo>
                  <a:pt x="758280" y="103686"/>
                </a:lnTo>
                <a:lnTo>
                  <a:pt x="780807" y="157443"/>
                </a:lnTo>
                <a:lnTo>
                  <a:pt x="839746" y="207424"/>
                </a:lnTo>
                <a:lnTo>
                  <a:pt x="893499" y="241212"/>
                </a:lnTo>
                <a:lnTo>
                  <a:pt x="896928" y="277854"/>
                </a:lnTo>
                <a:lnTo>
                  <a:pt x="921883" y="310227"/>
                </a:lnTo>
                <a:lnTo>
                  <a:pt x="1003446" y="313502"/>
                </a:lnTo>
                <a:lnTo>
                  <a:pt x="991909" y="352377"/>
                </a:lnTo>
                <a:lnTo>
                  <a:pt x="961537" y="426710"/>
                </a:lnTo>
                <a:lnTo>
                  <a:pt x="1028504" y="478773"/>
                </a:lnTo>
                <a:lnTo>
                  <a:pt x="1110246" y="520609"/>
                </a:lnTo>
                <a:lnTo>
                  <a:pt x="1109421" y="593383"/>
                </a:lnTo>
                <a:lnTo>
                  <a:pt x="1177720" y="645442"/>
                </a:lnTo>
                <a:lnTo>
                  <a:pt x="1180053" y="682467"/>
                </a:lnTo>
                <a:lnTo>
                  <a:pt x="1160834" y="719443"/>
                </a:lnTo>
                <a:lnTo>
                  <a:pt x="1126920" y="731822"/>
                </a:lnTo>
                <a:lnTo>
                  <a:pt x="1115326" y="738560"/>
                </a:lnTo>
                <a:lnTo>
                  <a:pt x="1105202" y="731414"/>
                </a:lnTo>
                <a:lnTo>
                  <a:pt x="1104875" y="774453"/>
                </a:lnTo>
                <a:lnTo>
                  <a:pt x="1074053" y="820105"/>
                </a:lnTo>
                <a:lnTo>
                  <a:pt x="956636" y="821247"/>
                </a:lnTo>
                <a:lnTo>
                  <a:pt x="1011700" y="765335"/>
                </a:lnTo>
                <a:lnTo>
                  <a:pt x="996420" y="732133"/>
                </a:lnTo>
                <a:lnTo>
                  <a:pt x="949863" y="732068"/>
                </a:lnTo>
                <a:lnTo>
                  <a:pt x="854540" y="732033"/>
                </a:lnTo>
                <a:lnTo>
                  <a:pt x="806859" y="731916"/>
                </a:lnTo>
                <a:lnTo>
                  <a:pt x="758775" y="731895"/>
                </a:lnTo>
                <a:lnTo>
                  <a:pt x="711147" y="731745"/>
                </a:lnTo>
                <a:lnTo>
                  <a:pt x="662603" y="732024"/>
                </a:lnTo>
                <a:lnTo>
                  <a:pt x="622608" y="732096"/>
                </a:lnTo>
                <a:lnTo>
                  <a:pt x="554161" y="732003"/>
                </a:lnTo>
                <a:lnTo>
                  <a:pt x="501502" y="731949"/>
                </a:lnTo>
                <a:lnTo>
                  <a:pt x="425374" y="732034"/>
                </a:lnTo>
                <a:lnTo>
                  <a:pt x="378401" y="731887"/>
                </a:lnTo>
                <a:lnTo>
                  <a:pt x="329037" y="731780"/>
                </a:lnTo>
                <a:lnTo>
                  <a:pt x="283166" y="731546"/>
                </a:lnTo>
                <a:lnTo>
                  <a:pt x="202617" y="731765"/>
                </a:lnTo>
                <a:lnTo>
                  <a:pt x="202357" y="684109"/>
                </a:lnTo>
                <a:lnTo>
                  <a:pt x="202473" y="642581"/>
                </a:lnTo>
                <a:lnTo>
                  <a:pt x="202773" y="574588"/>
                </a:lnTo>
                <a:lnTo>
                  <a:pt x="202937" y="526318"/>
                </a:lnTo>
                <a:lnTo>
                  <a:pt x="203209" y="444501"/>
                </a:lnTo>
                <a:lnTo>
                  <a:pt x="203454" y="395568"/>
                </a:lnTo>
                <a:lnTo>
                  <a:pt x="204394" y="314305"/>
                </a:lnTo>
                <a:lnTo>
                  <a:pt x="206122" y="258899"/>
                </a:lnTo>
                <a:lnTo>
                  <a:pt x="163638" y="247080"/>
                </a:lnTo>
                <a:lnTo>
                  <a:pt x="114227" y="186225"/>
                </a:lnTo>
                <a:lnTo>
                  <a:pt x="158319" y="150455"/>
                </a:lnTo>
                <a:lnTo>
                  <a:pt x="79094" y="108932"/>
                </a:lnTo>
                <a:lnTo>
                  <a:pt x="18584" y="54554"/>
                </a:lnTo>
                <a:lnTo>
                  <a:pt x="0" y="4830"/>
                </a:lnTo>
                <a:lnTo>
                  <a:pt x="80583" y="5971"/>
                </a:lnTo>
                <a:lnTo>
                  <a:pt x="127964" y="6643"/>
                </a:lnTo>
                <a:lnTo>
                  <a:pt x="176108" y="7368"/>
                </a:lnTo>
                <a:lnTo>
                  <a:pt x="224291" y="7778"/>
                </a:lnTo>
                <a:lnTo>
                  <a:pt x="271897" y="7714"/>
                </a:lnTo>
                <a:lnTo>
                  <a:pt x="319829" y="7067"/>
                </a:lnTo>
                <a:lnTo>
                  <a:pt x="368245" y="6362"/>
                </a:lnTo>
                <a:lnTo>
                  <a:pt x="438834" y="5981"/>
                </a:lnTo>
                <a:lnTo>
                  <a:pt x="512663" y="4690"/>
                </a:lnTo>
                <a:lnTo>
                  <a:pt x="560779" y="3930"/>
                </a:lnTo>
                <a:lnTo>
                  <a:pt x="608899" y="2971"/>
                </a:lnTo>
                <a:lnTo>
                  <a:pt x="716409" y="0"/>
                </a:lnTo>
                <a:close/>
              </a:path>
            </a:pathLst>
          </a:custGeom>
          <a:grpFill/>
          <a:ln w="3175"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sp macro="" textlink="">
        <xdr:nvSpPr>
          <xdr:cNvPr id="155" name="MS_1">
            <a:extLst>
              <a:ext uri="{FF2B5EF4-FFF2-40B4-BE49-F238E27FC236}">
                <a16:creationId xmlns:a16="http://schemas.microsoft.com/office/drawing/2014/main" id="{00000000-0008-0000-0000-00009B000000}"/>
              </a:ext>
            </a:extLst>
          </xdr:cNvPr>
          <xdr:cNvSpPr/>
        </xdr:nvSpPr>
        <xdr:spPr>
          <a:xfrm>
            <a:off x="6420763" y="3574062"/>
            <a:ext cx="622434" cy="857694"/>
          </a:xfrm>
          <a:custGeom>
            <a:avLst/>
            <a:gdLst/>
            <a:ahLst/>
            <a:cxnLst/>
            <a:rect l="0" t="0" r="0" b="0"/>
            <a:pathLst>
              <a:path w="622434" h="857694">
                <a:moveTo>
                  <a:pt x="239049" y="305"/>
                </a:moveTo>
                <a:lnTo>
                  <a:pt x="357398" y="417"/>
                </a:lnTo>
                <a:lnTo>
                  <a:pt x="417140" y="460"/>
                </a:lnTo>
                <a:lnTo>
                  <a:pt x="485592" y="397"/>
                </a:lnTo>
                <a:lnTo>
                  <a:pt x="576410" y="0"/>
                </a:lnTo>
                <a:lnTo>
                  <a:pt x="614242" y="88"/>
                </a:lnTo>
                <a:lnTo>
                  <a:pt x="622433" y="90715"/>
                </a:lnTo>
                <a:lnTo>
                  <a:pt x="609133" y="195488"/>
                </a:lnTo>
                <a:lnTo>
                  <a:pt x="596189" y="302049"/>
                </a:lnTo>
                <a:lnTo>
                  <a:pt x="586455" y="381995"/>
                </a:lnTo>
                <a:lnTo>
                  <a:pt x="573954" y="486513"/>
                </a:lnTo>
                <a:lnTo>
                  <a:pt x="565799" y="550890"/>
                </a:lnTo>
                <a:lnTo>
                  <a:pt x="569591" y="631956"/>
                </a:lnTo>
                <a:lnTo>
                  <a:pt x="572780" y="684352"/>
                </a:lnTo>
                <a:lnTo>
                  <a:pt x="576804" y="763659"/>
                </a:lnTo>
                <a:lnTo>
                  <a:pt x="578761" y="819834"/>
                </a:lnTo>
                <a:lnTo>
                  <a:pt x="524298" y="827902"/>
                </a:lnTo>
                <a:lnTo>
                  <a:pt x="498078" y="811751"/>
                </a:lnTo>
                <a:lnTo>
                  <a:pt x="473008" y="812482"/>
                </a:lnTo>
                <a:lnTo>
                  <a:pt x="496938" y="819303"/>
                </a:lnTo>
                <a:lnTo>
                  <a:pt x="456108" y="824290"/>
                </a:lnTo>
                <a:lnTo>
                  <a:pt x="419686" y="834515"/>
                </a:lnTo>
                <a:lnTo>
                  <a:pt x="427558" y="827491"/>
                </a:lnTo>
                <a:lnTo>
                  <a:pt x="389434" y="857693"/>
                </a:lnTo>
                <a:lnTo>
                  <a:pt x="366176" y="851491"/>
                </a:lnTo>
                <a:lnTo>
                  <a:pt x="320658" y="771035"/>
                </a:lnTo>
                <a:lnTo>
                  <a:pt x="341356" y="710299"/>
                </a:lnTo>
                <a:lnTo>
                  <a:pt x="258883" y="710560"/>
                </a:lnTo>
                <a:lnTo>
                  <a:pt x="196307" y="710892"/>
                </a:lnTo>
                <a:lnTo>
                  <a:pt x="149684" y="711043"/>
                </a:lnTo>
                <a:lnTo>
                  <a:pt x="96508" y="710908"/>
                </a:lnTo>
                <a:lnTo>
                  <a:pt x="41387" y="710887"/>
                </a:lnTo>
                <a:lnTo>
                  <a:pt x="2585" y="710935"/>
                </a:lnTo>
                <a:lnTo>
                  <a:pt x="0" y="666104"/>
                </a:lnTo>
                <a:lnTo>
                  <a:pt x="44030" y="607904"/>
                </a:lnTo>
                <a:lnTo>
                  <a:pt x="24029" y="599412"/>
                </a:lnTo>
                <a:lnTo>
                  <a:pt x="68585" y="574115"/>
                </a:lnTo>
                <a:lnTo>
                  <a:pt x="50483" y="575789"/>
                </a:lnTo>
                <a:lnTo>
                  <a:pt x="101170" y="527150"/>
                </a:lnTo>
                <a:lnTo>
                  <a:pt x="87654" y="522745"/>
                </a:lnTo>
                <a:lnTo>
                  <a:pt x="116447" y="503907"/>
                </a:lnTo>
                <a:lnTo>
                  <a:pt x="86171" y="507811"/>
                </a:lnTo>
                <a:lnTo>
                  <a:pt x="125237" y="482628"/>
                </a:lnTo>
                <a:lnTo>
                  <a:pt x="137884" y="466535"/>
                </a:lnTo>
                <a:lnTo>
                  <a:pt x="95636" y="444754"/>
                </a:lnTo>
                <a:lnTo>
                  <a:pt x="118536" y="445412"/>
                </a:lnTo>
                <a:lnTo>
                  <a:pt x="113443" y="418950"/>
                </a:lnTo>
                <a:lnTo>
                  <a:pt x="92623" y="427574"/>
                </a:lnTo>
                <a:lnTo>
                  <a:pt x="97776" y="357645"/>
                </a:lnTo>
                <a:lnTo>
                  <a:pt x="78519" y="367702"/>
                </a:lnTo>
                <a:lnTo>
                  <a:pt x="87319" y="354496"/>
                </a:lnTo>
                <a:lnTo>
                  <a:pt x="106162" y="279323"/>
                </a:lnTo>
                <a:lnTo>
                  <a:pt x="79228" y="283067"/>
                </a:lnTo>
                <a:lnTo>
                  <a:pt x="79957" y="228550"/>
                </a:lnTo>
                <a:lnTo>
                  <a:pt x="109183" y="236072"/>
                </a:lnTo>
                <a:lnTo>
                  <a:pt x="100650" y="176826"/>
                </a:lnTo>
                <a:lnTo>
                  <a:pt x="150361" y="146055"/>
                </a:lnTo>
                <a:lnTo>
                  <a:pt x="127630" y="136044"/>
                </a:lnTo>
                <a:lnTo>
                  <a:pt x="172131" y="120863"/>
                </a:lnTo>
                <a:lnTo>
                  <a:pt x="207849" y="20841"/>
                </a:lnTo>
                <a:close/>
              </a:path>
            </a:pathLst>
          </a:custGeom>
          <a:grpFill/>
          <a:ln w="3175"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sp macro="" textlink="">
        <xdr:nvSpPr>
          <xdr:cNvPr id="156" name="MT_1">
            <a:extLst>
              <a:ext uri="{FF2B5EF4-FFF2-40B4-BE49-F238E27FC236}">
                <a16:creationId xmlns:a16="http://schemas.microsoft.com/office/drawing/2014/main" id="{00000000-0008-0000-0000-00009C000000}"/>
              </a:ext>
            </a:extLst>
          </xdr:cNvPr>
          <xdr:cNvSpPr/>
        </xdr:nvSpPr>
        <xdr:spPr>
          <a:xfrm>
            <a:off x="2060175" y="1084242"/>
            <a:ext cx="2144426" cy="825725"/>
          </a:xfrm>
          <a:custGeom>
            <a:avLst/>
            <a:gdLst/>
            <a:ahLst/>
            <a:cxnLst/>
            <a:rect l="0" t="0" r="0" b="0"/>
            <a:pathLst>
              <a:path w="2135267" h="825725">
                <a:moveTo>
                  <a:pt x="2133801" y="233"/>
                </a:moveTo>
                <a:lnTo>
                  <a:pt x="2134114" y="65617"/>
                </a:lnTo>
                <a:lnTo>
                  <a:pt x="2134323" y="108919"/>
                </a:lnTo>
                <a:lnTo>
                  <a:pt x="2135266" y="193908"/>
                </a:lnTo>
                <a:lnTo>
                  <a:pt x="2134680" y="297555"/>
                </a:lnTo>
                <a:lnTo>
                  <a:pt x="2134688" y="437445"/>
                </a:lnTo>
                <a:lnTo>
                  <a:pt x="2134578" y="483839"/>
                </a:lnTo>
                <a:lnTo>
                  <a:pt x="2134743" y="543708"/>
                </a:lnTo>
                <a:lnTo>
                  <a:pt x="2135080" y="600495"/>
                </a:lnTo>
                <a:lnTo>
                  <a:pt x="2132461" y="711759"/>
                </a:lnTo>
                <a:lnTo>
                  <a:pt x="2090233" y="711619"/>
                </a:lnTo>
                <a:lnTo>
                  <a:pt x="2037414" y="711763"/>
                </a:lnTo>
                <a:lnTo>
                  <a:pt x="1922478" y="711359"/>
                </a:lnTo>
                <a:lnTo>
                  <a:pt x="1840814" y="711222"/>
                </a:lnTo>
                <a:lnTo>
                  <a:pt x="1798920" y="712006"/>
                </a:lnTo>
                <a:lnTo>
                  <a:pt x="1761756" y="711936"/>
                </a:lnTo>
                <a:lnTo>
                  <a:pt x="1654523" y="711947"/>
                </a:lnTo>
                <a:lnTo>
                  <a:pt x="1609065" y="712018"/>
                </a:lnTo>
                <a:lnTo>
                  <a:pt x="1568234" y="711396"/>
                </a:lnTo>
                <a:lnTo>
                  <a:pt x="1508040" y="711334"/>
                </a:lnTo>
                <a:lnTo>
                  <a:pt x="1437723" y="711376"/>
                </a:lnTo>
                <a:lnTo>
                  <a:pt x="1387039" y="711246"/>
                </a:lnTo>
                <a:lnTo>
                  <a:pt x="1299499" y="711253"/>
                </a:lnTo>
                <a:lnTo>
                  <a:pt x="1222402" y="710774"/>
                </a:lnTo>
                <a:lnTo>
                  <a:pt x="1155069" y="710840"/>
                </a:lnTo>
                <a:lnTo>
                  <a:pt x="1052267" y="711139"/>
                </a:lnTo>
                <a:lnTo>
                  <a:pt x="950082" y="712793"/>
                </a:lnTo>
                <a:lnTo>
                  <a:pt x="888595" y="711540"/>
                </a:lnTo>
                <a:lnTo>
                  <a:pt x="889151" y="804443"/>
                </a:lnTo>
                <a:lnTo>
                  <a:pt x="830893" y="755310"/>
                </a:lnTo>
                <a:lnTo>
                  <a:pt x="815689" y="792869"/>
                </a:lnTo>
                <a:lnTo>
                  <a:pt x="743448" y="788654"/>
                </a:lnTo>
                <a:lnTo>
                  <a:pt x="652046" y="809440"/>
                </a:lnTo>
                <a:lnTo>
                  <a:pt x="569866" y="825724"/>
                </a:lnTo>
                <a:lnTo>
                  <a:pt x="518922" y="752020"/>
                </a:lnTo>
                <a:lnTo>
                  <a:pt x="481184" y="749214"/>
                </a:lnTo>
                <a:lnTo>
                  <a:pt x="461547" y="700871"/>
                </a:lnTo>
                <a:lnTo>
                  <a:pt x="394157" y="619132"/>
                </a:lnTo>
                <a:lnTo>
                  <a:pt x="376422" y="588095"/>
                </a:lnTo>
                <a:lnTo>
                  <a:pt x="305062" y="629967"/>
                </a:lnTo>
                <a:lnTo>
                  <a:pt x="264220" y="611691"/>
                </a:lnTo>
                <a:lnTo>
                  <a:pt x="263679" y="574128"/>
                </a:lnTo>
                <a:lnTo>
                  <a:pt x="295896" y="553067"/>
                </a:lnTo>
                <a:lnTo>
                  <a:pt x="273138" y="504296"/>
                </a:lnTo>
                <a:lnTo>
                  <a:pt x="306782" y="417681"/>
                </a:lnTo>
                <a:lnTo>
                  <a:pt x="224734" y="406990"/>
                </a:lnTo>
                <a:lnTo>
                  <a:pt x="200462" y="371000"/>
                </a:lnTo>
                <a:lnTo>
                  <a:pt x="129898" y="310029"/>
                </a:lnTo>
                <a:lnTo>
                  <a:pt x="51736" y="280253"/>
                </a:lnTo>
                <a:lnTo>
                  <a:pt x="644" y="182920"/>
                </a:lnTo>
                <a:lnTo>
                  <a:pt x="75" y="88797"/>
                </a:lnTo>
                <a:lnTo>
                  <a:pt x="0" y="144"/>
                </a:lnTo>
                <a:lnTo>
                  <a:pt x="151053" y="102"/>
                </a:lnTo>
                <a:lnTo>
                  <a:pt x="186946" y="247"/>
                </a:lnTo>
                <a:lnTo>
                  <a:pt x="225750" y="107"/>
                </a:lnTo>
                <a:lnTo>
                  <a:pt x="296399" y="34"/>
                </a:lnTo>
                <a:lnTo>
                  <a:pt x="364736" y="217"/>
                </a:lnTo>
                <a:lnTo>
                  <a:pt x="428656" y="108"/>
                </a:lnTo>
                <a:lnTo>
                  <a:pt x="542097" y="387"/>
                </a:lnTo>
                <a:lnTo>
                  <a:pt x="654772" y="202"/>
                </a:lnTo>
                <a:lnTo>
                  <a:pt x="720256" y="324"/>
                </a:lnTo>
                <a:lnTo>
                  <a:pt x="850233" y="180"/>
                </a:lnTo>
                <a:lnTo>
                  <a:pt x="897661" y="295"/>
                </a:lnTo>
                <a:lnTo>
                  <a:pt x="944351" y="174"/>
                </a:lnTo>
                <a:lnTo>
                  <a:pt x="1075779" y="295"/>
                </a:lnTo>
                <a:lnTo>
                  <a:pt x="1166246" y="122"/>
                </a:lnTo>
                <a:lnTo>
                  <a:pt x="1213186" y="173"/>
                </a:lnTo>
                <a:lnTo>
                  <a:pt x="1253422" y="323"/>
                </a:lnTo>
                <a:lnTo>
                  <a:pt x="1313905" y="135"/>
                </a:lnTo>
                <a:lnTo>
                  <a:pt x="1427680" y="316"/>
                </a:lnTo>
                <a:lnTo>
                  <a:pt x="1479523" y="129"/>
                </a:lnTo>
                <a:lnTo>
                  <a:pt x="1557713" y="62"/>
                </a:lnTo>
                <a:lnTo>
                  <a:pt x="1612847" y="227"/>
                </a:lnTo>
                <a:lnTo>
                  <a:pt x="1679233" y="0"/>
                </a:lnTo>
                <a:lnTo>
                  <a:pt x="1767821" y="137"/>
                </a:lnTo>
                <a:lnTo>
                  <a:pt x="1964605" y="298"/>
                </a:lnTo>
                <a:close/>
              </a:path>
            </a:pathLst>
          </a:custGeom>
          <a:grpFill/>
          <a:ln w="3175"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sp macro="" textlink="">
        <xdr:nvSpPr>
          <xdr:cNvPr id="157" name="NC_1">
            <a:extLst>
              <a:ext uri="{FF2B5EF4-FFF2-40B4-BE49-F238E27FC236}">
                <a16:creationId xmlns:a16="http://schemas.microsoft.com/office/drawing/2014/main" id="{00000000-0008-0000-0000-00009D000000}"/>
              </a:ext>
            </a:extLst>
          </xdr:cNvPr>
          <xdr:cNvSpPr/>
        </xdr:nvSpPr>
        <xdr:spPr>
          <a:xfrm>
            <a:off x="7729201" y="3291237"/>
            <a:ext cx="1539272" cy="484777"/>
          </a:xfrm>
          <a:custGeom>
            <a:avLst/>
            <a:gdLst/>
            <a:ahLst/>
            <a:cxnLst/>
            <a:rect l="0" t="0" r="0" b="0"/>
            <a:pathLst>
              <a:path w="1530114" h="484777">
                <a:moveTo>
                  <a:pt x="470316" y="0"/>
                </a:moveTo>
                <a:lnTo>
                  <a:pt x="524724" y="2764"/>
                </a:lnTo>
                <a:lnTo>
                  <a:pt x="614793" y="5187"/>
                </a:lnTo>
                <a:lnTo>
                  <a:pt x="652283" y="5437"/>
                </a:lnTo>
                <a:lnTo>
                  <a:pt x="718922" y="8121"/>
                </a:lnTo>
                <a:lnTo>
                  <a:pt x="763016" y="8206"/>
                </a:lnTo>
                <a:lnTo>
                  <a:pt x="801206" y="8317"/>
                </a:lnTo>
                <a:lnTo>
                  <a:pt x="855177" y="8867"/>
                </a:lnTo>
                <a:lnTo>
                  <a:pt x="950288" y="7871"/>
                </a:lnTo>
                <a:lnTo>
                  <a:pt x="1052221" y="8327"/>
                </a:lnTo>
                <a:lnTo>
                  <a:pt x="1101635" y="7602"/>
                </a:lnTo>
                <a:lnTo>
                  <a:pt x="1165379" y="7699"/>
                </a:lnTo>
                <a:lnTo>
                  <a:pt x="1215390" y="7617"/>
                </a:lnTo>
                <a:lnTo>
                  <a:pt x="1252973" y="7708"/>
                </a:lnTo>
                <a:lnTo>
                  <a:pt x="1316572" y="6733"/>
                </a:lnTo>
                <a:lnTo>
                  <a:pt x="1383094" y="6997"/>
                </a:lnTo>
                <a:lnTo>
                  <a:pt x="1436655" y="6914"/>
                </a:lnTo>
                <a:lnTo>
                  <a:pt x="1473181" y="6807"/>
                </a:lnTo>
                <a:lnTo>
                  <a:pt x="1473227" y="13094"/>
                </a:lnTo>
                <a:lnTo>
                  <a:pt x="1465033" y="15892"/>
                </a:lnTo>
                <a:lnTo>
                  <a:pt x="1471994" y="15233"/>
                </a:lnTo>
                <a:lnTo>
                  <a:pt x="1486248" y="30558"/>
                </a:lnTo>
                <a:lnTo>
                  <a:pt x="1479642" y="28480"/>
                </a:lnTo>
                <a:lnTo>
                  <a:pt x="1489927" y="39722"/>
                </a:lnTo>
                <a:lnTo>
                  <a:pt x="1488490" y="34265"/>
                </a:lnTo>
                <a:lnTo>
                  <a:pt x="1491993" y="35353"/>
                </a:lnTo>
                <a:lnTo>
                  <a:pt x="1489199" y="28640"/>
                </a:lnTo>
                <a:lnTo>
                  <a:pt x="1492054" y="28575"/>
                </a:lnTo>
                <a:lnTo>
                  <a:pt x="1494448" y="36970"/>
                </a:lnTo>
                <a:lnTo>
                  <a:pt x="1491940" y="40113"/>
                </a:lnTo>
                <a:lnTo>
                  <a:pt x="1517487" y="90642"/>
                </a:lnTo>
                <a:lnTo>
                  <a:pt x="1503415" y="83047"/>
                </a:lnTo>
                <a:lnTo>
                  <a:pt x="1494863" y="61198"/>
                </a:lnTo>
                <a:lnTo>
                  <a:pt x="1489184" y="59229"/>
                </a:lnTo>
                <a:lnTo>
                  <a:pt x="1491426" y="53413"/>
                </a:lnTo>
                <a:lnTo>
                  <a:pt x="1484780" y="48506"/>
                </a:lnTo>
                <a:lnTo>
                  <a:pt x="1478576" y="46685"/>
                </a:lnTo>
                <a:lnTo>
                  <a:pt x="1484035" y="51064"/>
                </a:lnTo>
                <a:lnTo>
                  <a:pt x="1480148" y="53435"/>
                </a:lnTo>
                <a:lnTo>
                  <a:pt x="1487434" y="55860"/>
                </a:lnTo>
                <a:lnTo>
                  <a:pt x="1484476" y="61814"/>
                </a:lnTo>
                <a:lnTo>
                  <a:pt x="1489083" y="64876"/>
                </a:lnTo>
                <a:lnTo>
                  <a:pt x="1487154" y="68685"/>
                </a:lnTo>
                <a:lnTo>
                  <a:pt x="1481843" y="65519"/>
                </a:lnTo>
                <a:lnTo>
                  <a:pt x="1480536" y="69108"/>
                </a:lnTo>
                <a:lnTo>
                  <a:pt x="1495206" y="75498"/>
                </a:lnTo>
                <a:lnTo>
                  <a:pt x="1475665" y="71043"/>
                </a:lnTo>
                <a:lnTo>
                  <a:pt x="1455998" y="52964"/>
                </a:lnTo>
                <a:lnTo>
                  <a:pt x="1442987" y="51094"/>
                </a:lnTo>
                <a:lnTo>
                  <a:pt x="1443941" y="48299"/>
                </a:lnTo>
                <a:lnTo>
                  <a:pt x="1440416" y="51739"/>
                </a:lnTo>
                <a:lnTo>
                  <a:pt x="1457478" y="65683"/>
                </a:lnTo>
                <a:lnTo>
                  <a:pt x="1451938" y="66877"/>
                </a:lnTo>
                <a:lnTo>
                  <a:pt x="1465854" y="70476"/>
                </a:lnTo>
                <a:lnTo>
                  <a:pt x="1463510" y="72660"/>
                </a:lnTo>
                <a:lnTo>
                  <a:pt x="1468658" y="78964"/>
                </a:lnTo>
                <a:lnTo>
                  <a:pt x="1451025" y="76855"/>
                </a:lnTo>
                <a:lnTo>
                  <a:pt x="1458194" y="81365"/>
                </a:lnTo>
                <a:lnTo>
                  <a:pt x="1445986" y="82263"/>
                </a:lnTo>
                <a:lnTo>
                  <a:pt x="1438279" y="72171"/>
                </a:lnTo>
                <a:lnTo>
                  <a:pt x="1428542" y="65983"/>
                </a:lnTo>
                <a:lnTo>
                  <a:pt x="1427165" y="73357"/>
                </a:lnTo>
                <a:lnTo>
                  <a:pt x="1445201" y="85789"/>
                </a:lnTo>
                <a:lnTo>
                  <a:pt x="1413253" y="80113"/>
                </a:lnTo>
                <a:lnTo>
                  <a:pt x="1398369" y="68932"/>
                </a:lnTo>
                <a:lnTo>
                  <a:pt x="1396909" y="71956"/>
                </a:lnTo>
                <a:lnTo>
                  <a:pt x="1425689" y="86951"/>
                </a:lnTo>
                <a:lnTo>
                  <a:pt x="1407788" y="90601"/>
                </a:lnTo>
                <a:lnTo>
                  <a:pt x="1404386" y="85413"/>
                </a:lnTo>
                <a:lnTo>
                  <a:pt x="1405882" y="90221"/>
                </a:lnTo>
                <a:lnTo>
                  <a:pt x="1392874" y="88945"/>
                </a:lnTo>
                <a:lnTo>
                  <a:pt x="1406474" y="92660"/>
                </a:lnTo>
                <a:lnTo>
                  <a:pt x="1388146" y="103657"/>
                </a:lnTo>
                <a:lnTo>
                  <a:pt x="1376840" y="103088"/>
                </a:lnTo>
                <a:lnTo>
                  <a:pt x="1371452" y="94620"/>
                </a:lnTo>
                <a:lnTo>
                  <a:pt x="1365139" y="93151"/>
                </a:lnTo>
                <a:lnTo>
                  <a:pt x="1369488" y="95533"/>
                </a:lnTo>
                <a:lnTo>
                  <a:pt x="1365925" y="98257"/>
                </a:lnTo>
                <a:lnTo>
                  <a:pt x="1356542" y="92910"/>
                </a:lnTo>
                <a:lnTo>
                  <a:pt x="1357296" y="84941"/>
                </a:lnTo>
                <a:lnTo>
                  <a:pt x="1354351" y="85102"/>
                </a:lnTo>
                <a:lnTo>
                  <a:pt x="1352412" y="66731"/>
                </a:lnTo>
                <a:lnTo>
                  <a:pt x="1360068" y="56452"/>
                </a:lnTo>
                <a:lnTo>
                  <a:pt x="1353937" y="48051"/>
                </a:lnTo>
                <a:lnTo>
                  <a:pt x="1354545" y="50408"/>
                </a:lnTo>
                <a:lnTo>
                  <a:pt x="1341584" y="39969"/>
                </a:lnTo>
                <a:lnTo>
                  <a:pt x="1316096" y="34376"/>
                </a:lnTo>
                <a:lnTo>
                  <a:pt x="1338573" y="41421"/>
                </a:lnTo>
                <a:lnTo>
                  <a:pt x="1354866" y="52353"/>
                </a:lnTo>
                <a:lnTo>
                  <a:pt x="1345848" y="68406"/>
                </a:lnTo>
                <a:lnTo>
                  <a:pt x="1352731" y="103780"/>
                </a:lnTo>
                <a:lnTo>
                  <a:pt x="1358070" y="106591"/>
                </a:lnTo>
                <a:lnTo>
                  <a:pt x="1348746" y="116422"/>
                </a:lnTo>
                <a:lnTo>
                  <a:pt x="1386030" y="114492"/>
                </a:lnTo>
                <a:lnTo>
                  <a:pt x="1408190" y="107724"/>
                </a:lnTo>
                <a:lnTo>
                  <a:pt x="1413187" y="115302"/>
                </a:lnTo>
                <a:lnTo>
                  <a:pt x="1410815" y="116280"/>
                </a:lnTo>
                <a:lnTo>
                  <a:pt x="1434029" y="119096"/>
                </a:lnTo>
                <a:lnTo>
                  <a:pt x="1423546" y="114329"/>
                </a:lnTo>
                <a:lnTo>
                  <a:pt x="1452812" y="105489"/>
                </a:lnTo>
                <a:lnTo>
                  <a:pt x="1468350" y="106320"/>
                </a:lnTo>
                <a:lnTo>
                  <a:pt x="1477139" y="112344"/>
                </a:lnTo>
                <a:lnTo>
                  <a:pt x="1469374" y="111924"/>
                </a:lnTo>
                <a:lnTo>
                  <a:pt x="1470011" y="117193"/>
                </a:lnTo>
                <a:lnTo>
                  <a:pt x="1457849" y="113806"/>
                </a:lnTo>
                <a:lnTo>
                  <a:pt x="1467770" y="121397"/>
                </a:lnTo>
                <a:lnTo>
                  <a:pt x="1477242" y="118080"/>
                </a:lnTo>
                <a:lnTo>
                  <a:pt x="1469079" y="129272"/>
                </a:lnTo>
                <a:lnTo>
                  <a:pt x="1462102" y="125489"/>
                </a:lnTo>
                <a:lnTo>
                  <a:pt x="1468093" y="130773"/>
                </a:lnTo>
                <a:lnTo>
                  <a:pt x="1469732" y="145845"/>
                </a:lnTo>
                <a:lnTo>
                  <a:pt x="1460439" y="140209"/>
                </a:lnTo>
                <a:lnTo>
                  <a:pt x="1458375" y="145067"/>
                </a:lnTo>
                <a:lnTo>
                  <a:pt x="1465685" y="148052"/>
                </a:lnTo>
                <a:lnTo>
                  <a:pt x="1469016" y="146063"/>
                </a:lnTo>
                <a:lnTo>
                  <a:pt x="1472067" y="163041"/>
                </a:lnTo>
                <a:lnTo>
                  <a:pt x="1454995" y="157956"/>
                </a:lnTo>
                <a:lnTo>
                  <a:pt x="1475712" y="166554"/>
                </a:lnTo>
                <a:lnTo>
                  <a:pt x="1482478" y="145223"/>
                </a:lnTo>
                <a:lnTo>
                  <a:pt x="1482298" y="123820"/>
                </a:lnTo>
                <a:lnTo>
                  <a:pt x="1493981" y="118890"/>
                </a:lnTo>
                <a:lnTo>
                  <a:pt x="1492174" y="120523"/>
                </a:lnTo>
                <a:lnTo>
                  <a:pt x="1503786" y="128190"/>
                </a:lnTo>
                <a:lnTo>
                  <a:pt x="1505750" y="123656"/>
                </a:lnTo>
                <a:lnTo>
                  <a:pt x="1495384" y="117242"/>
                </a:lnTo>
                <a:lnTo>
                  <a:pt x="1513223" y="118266"/>
                </a:lnTo>
                <a:lnTo>
                  <a:pt x="1502004" y="114483"/>
                </a:lnTo>
                <a:lnTo>
                  <a:pt x="1505026" y="109178"/>
                </a:lnTo>
                <a:lnTo>
                  <a:pt x="1514233" y="112811"/>
                </a:lnTo>
                <a:lnTo>
                  <a:pt x="1512370" y="115410"/>
                </a:lnTo>
                <a:lnTo>
                  <a:pt x="1518165" y="116664"/>
                </a:lnTo>
                <a:lnTo>
                  <a:pt x="1528237" y="138906"/>
                </a:lnTo>
                <a:lnTo>
                  <a:pt x="1530113" y="159324"/>
                </a:lnTo>
                <a:lnTo>
                  <a:pt x="1520972" y="156977"/>
                </a:lnTo>
                <a:lnTo>
                  <a:pt x="1518644" y="160770"/>
                </a:lnTo>
                <a:lnTo>
                  <a:pt x="1527529" y="171264"/>
                </a:lnTo>
                <a:lnTo>
                  <a:pt x="1517761" y="176730"/>
                </a:lnTo>
                <a:lnTo>
                  <a:pt x="1519526" y="179376"/>
                </a:lnTo>
                <a:lnTo>
                  <a:pt x="1508358" y="181162"/>
                </a:lnTo>
                <a:lnTo>
                  <a:pt x="1511845" y="176277"/>
                </a:lnTo>
                <a:lnTo>
                  <a:pt x="1505174" y="178628"/>
                </a:lnTo>
                <a:lnTo>
                  <a:pt x="1504105" y="170514"/>
                </a:lnTo>
                <a:lnTo>
                  <a:pt x="1498192" y="168128"/>
                </a:lnTo>
                <a:lnTo>
                  <a:pt x="1500658" y="180246"/>
                </a:lnTo>
                <a:lnTo>
                  <a:pt x="1492841" y="185306"/>
                </a:lnTo>
                <a:lnTo>
                  <a:pt x="1495718" y="184194"/>
                </a:lnTo>
                <a:lnTo>
                  <a:pt x="1480908" y="192247"/>
                </a:lnTo>
                <a:lnTo>
                  <a:pt x="1486108" y="194686"/>
                </a:lnTo>
                <a:lnTo>
                  <a:pt x="1477499" y="197867"/>
                </a:lnTo>
                <a:lnTo>
                  <a:pt x="1479943" y="199161"/>
                </a:lnTo>
                <a:lnTo>
                  <a:pt x="1473793" y="209211"/>
                </a:lnTo>
                <a:lnTo>
                  <a:pt x="1474165" y="205912"/>
                </a:lnTo>
                <a:lnTo>
                  <a:pt x="1467531" y="206013"/>
                </a:lnTo>
                <a:lnTo>
                  <a:pt x="1470256" y="207719"/>
                </a:lnTo>
                <a:lnTo>
                  <a:pt x="1464364" y="212935"/>
                </a:lnTo>
                <a:lnTo>
                  <a:pt x="1468699" y="214533"/>
                </a:lnTo>
                <a:lnTo>
                  <a:pt x="1454735" y="218756"/>
                </a:lnTo>
                <a:lnTo>
                  <a:pt x="1453365" y="224043"/>
                </a:lnTo>
                <a:lnTo>
                  <a:pt x="1434555" y="216975"/>
                </a:lnTo>
                <a:lnTo>
                  <a:pt x="1437547" y="213275"/>
                </a:lnTo>
                <a:lnTo>
                  <a:pt x="1434355" y="212850"/>
                </a:lnTo>
                <a:lnTo>
                  <a:pt x="1432097" y="222066"/>
                </a:lnTo>
                <a:lnTo>
                  <a:pt x="1425047" y="218533"/>
                </a:lnTo>
                <a:lnTo>
                  <a:pt x="1428653" y="218646"/>
                </a:lnTo>
                <a:lnTo>
                  <a:pt x="1422231" y="216587"/>
                </a:lnTo>
                <a:lnTo>
                  <a:pt x="1423917" y="212844"/>
                </a:lnTo>
                <a:lnTo>
                  <a:pt x="1414726" y="209814"/>
                </a:lnTo>
                <a:lnTo>
                  <a:pt x="1418249" y="220098"/>
                </a:lnTo>
                <a:lnTo>
                  <a:pt x="1404289" y="218297"/>
                </a:lnTo>
                <a:lnTo>
                  <a:pt x="1415144" y="217902"/>
                </a:lnTo>
                <a:lnTo>
                  <a:pt x="1408890" y="210119"/>
                </a:lnTo>
                <a:lnTo>
                  <a:pt x="1411840" y="211420"/>
                </a:lnTo>
                <a:lnTo>
                  <a:pt x="1405612" y="202913"/>
                </a:lnTo>
                <a:lnTo>
                  <a:pt x="1410863" y="202346"/>
                </a:lnTo>
                <a:lnTo>
                  <a:pt x="1402634" y="199996"/>
                </a:lnTo>
                <a:lnTo>
                  <a:pt x="1402015" y="204661"/>
                </a:lnTo>
                <a:lnTo>
                  <a:pt x="1406870" y="206101"/>
                </a:lnTo>
                <a:lnTo>
                  <a:pt x="1402006" y="207003"/>
                </a:lnTo>
                <a:lnTo>
                  <a:pt x="1401705" y="213455"/>
                </a:lnTo>
                <a:lnTo>
                  <a:pt x="1398355" y="212142"/>
                </a:lnTo>
                <a:lnTo>
                  <a:pt x="1399982" y="207346"/>
                </a:lnTo>
                <a:lnTo>
                  <a:pt x="1395455" y="207533"/>
                </a:lnTo>
                <a:lnTo>
                  <a:pt x="1398166" y="209714"/>
                </a:lnTo>
                <a:lnTo>
                  <a:pt x="1393353" y="209570"/>
                </a:lnTo>
                <a:lnTo>
                  <a:pt x="1396052" y="216354"/>
                </a:lnTo>
                <a:lnTo>
                  <a:pt x="1389909" y="212457"/>
                </a:lnTo>
                <a:lnTo>
                  <a:pt x="1392239" y="211960"/>
                </a:lnTo>
                <a:lnTo>
                  <a:pt x="1387685" y="210613"/>
                </a:lnTo>
                <a:lnTo>
                  <a:pt x="1389159" y="211303"/>
                </a:lnTo>
                <a:lnTo>
                  <a:pt x="1383418" y="209519"/>
                </a:lnTo>
                <a:lnTo>
                  <a:pt x="1390305" y="208188"/>
                </a:lnTo>
                <a:lnTo>
                  <a:pt x="1385214" y="203112"/>
                </a:lnTo>
                <a:lnTo>
                  <a:pt x="1385936" y="204909"/>
                </a:lnTo>
                <a:lnTo>
                  <a:pt x="1378900" y="202846"/>
                </a:lnTo>
                <a:lnTo>
                  <a:pt x="1384111" y="198638"/>
                </a:lnTo>
                <a:lnTo>
                  <a:pt x="1392201" y="201864"/>
                </a:lnTo>
                <a:lnTo>
                  <a:pt x="1383652" y="195475"/>
                </a:lnTo>
                <a:lnTo>
                  <a:pt x="1381337" y="200010"/>
                </a:lnTo>
                <a:lnTo>
                  <a:pt x="1375267" y="192003"/>
                </a:lnTo>
                <a:lnTo>
                  <a:pt x="1393088" y="195673"/>
                </a:lnTo>
                <a:lnTo>
                  <a:pt x="1394278" y="191671"/>
                </a:lnTo>
                <a:lnTo>
                  <a:pt x="1401133" y="193410"/>
                </a:lnTo>
                <a:lnTo>
                  <a:pt x="1395410" y="191140"/>
                </a:lnTo>
                <a:lnTo>
                  <a:pt x="1398542" y="184289"/>
                </a:lnTo>
                <a:lnTo>
                  <a:pt x="1393301" y="180177"/>
                </a:lnTo>
                <a:lnTo>
                  <a:pt x="1395258" y="183545"/>
                </a:lnTo>
                <a:lnTo>
                  <a:pt x="1385003" y="187844"/>
                </a:lnTo>
                <a:lnTo>
                  <a:pt x="1385537" y="184953"/>
                </a:lnTo>
                <a:lnTo>
                  <a:pt x="1384068" y="188544"/>
                </a:lnTo>
                <a:lnTo>
                  <a:pt x="1376804" y="184618"/>
                </a:lnTo>
                <a:lnTo>
                  <a:pt x="1371532" y="187777"/>
                </a:lnTo>
                <a:lnTo>
                  <a:pt x="1362478" y="183321"/>
                </a:lnTo>
                <a:lnTo>
                  <a:pt x="1363818" y="180291"/>
                </a:lnTo>
                <a:lnTo>
                  <a:pt x="1361586" y="185314"/>
                </a:lnTo>
                <a:lnTo>
                  <a:pt x="1356101" y="184273"/>
                </a:lnTo>
                <a:lnTo>
                  <a:pt x="1368549" y="189306"/>
                </a:lnTo>
                <a:lnTo>
                  <a:pt x="1353207" y="193073"/>
                </a:lnTo>
                <a:lnTo>
                  <a:pt x="1350642" y="189610"/>
                </a:lnTo>
                <a:lnTo>
                  <a:pt x="1351874" y="193682"/>
                </a:lnTo>
                <a:lnTo>
                  <a:pt x="1357598" y="196102"/>
                </a:lnTo>
                <a:lnTo>
                  <a:pt x="1365839" y="191490"/>
                </a:lnTo>
                <a:lnTo>
                  <a:pt x="1373240" y="196869"/>
                </a:lnTo>
                <a:lnTo>
                  <a:pt x="1367159" y="200328"/>
                </a:lnTo>
                <a:lnTo>
                  <a:pt x="1374674" y="207488"/>
                </a:lnTo>
                <a:lnTo>
                  <a:pt x="1370667" y="207292"/>
                </a:lnTo>
                <a:lnTo>
                  <a:pt x="1373080" y="211722"/>
                </a:lnTo>
                <a:lnTo>
                  <a:pt x="1375305" y="209121"/>
                </a:lnTo>
                <a:lnTo>
                  <a:pt x="1377422" y="213382"/>
                </a:lnTo>
                <a:lnTo>
                  <a:pt x="1362035" y="209550"/>
                </a:lnTo>
                <a:lnTo>
                  <a:pt x="1367363" y="207117"/>
                </a:lnTo>
                <a:lnTo>
                  <a:pt x="1364131" y="202907"/>
                </a:lnTo>
                <a:lnTo>
                  <a:pt x="1361365" y="206462"/>
                </a:lnTo>
                <a:lnTo>
                  <a:pt x="1358493" y="203232"/>
                </a:lnTo>
                <a:lnTo>
                  <a:pt x="1359569" y="208511"/>
                </a:lnTo>
                <a:lnTo>
                  <a:pt x="1354229" y="204324"/>
                </a:lnTo>
                <a:lnTo>
                  <a:pt x="1344530" y="208093"/>
                </a:lnTo>
                <a:lnTo>
                  <a:pt x="1334315" y="202648"/>
                </a:lnTo>
                <a:lnTo>
                  <a:pt x="1339722" y="198273"/>
                </a:lnTo>
                <a:lnTo>
                  <a:pt x="1335086" y="198632"/>
                </a:lnTo>
                <a:lnTo>
                  <a:pt x="1336267" y="191962"/>
                </a:lnTo>
                <a:lnTo>
                  <a:pt x="1332734" y="202040"/>
                </a:lnTo>
                <a:lnTo>
                  <a:pt x="1325734" y="201289"/>
                </a:lnTo>
                <a:lnTo>
                  <a:pt x="1327281" y="200280"/>
                </a:lnTo>
                <a:lnTo>
                  <a:pt x="1314216" y="197999"/>
                </a:lnTo>
                <a:lnTo>
                  <a:pt x="1317664" y="197200"/>
                </a:lnTo>
                <a:lnTo>
                  <a:pt x="1313543" y="197255"/>
                </a:lnTo>
                <a:lnTo>
                  <a:pt x="1308684" y="193093"/>
                </a:lnTo>
                <a:lnTo>
                  <a:pt x="1309258" y="196337"/>
                </a:lnTo>
                <a:lnTo>
                  <a:pt x="1283469" y="184397"/>
                </a:lnTo>
                <a:lnTo>
                  <a:pt x="1297798" y="193946"/>
                </a:lnTo>
                <a:lnTo>
                  <a:pt x="1288777" y="190733"/>
                </a:lnTo>
                <a:lnTo>
                  <a:pt x="1304435" y="198877"/>
                </a:lnTo>
                <a:lnTo>
                  <a:pt x="1307660" y="211312"/>
                </a:lnTo>
                <a:lnTo>
                  <a:pt x="1307984" y="205669"/>
                </a:lnTo>
                <a:lnTo>
                  <a:pt x="1314931" y="202700"/>
                </a:lnTo>
                <a:lnTo>
                  <a:pt x="1333191" y="210368"/>
                </a:lnTo>
                <a:lnTo>
                  <a:pt x="1326924" y="216338"/>
                </a:lnTo>
                <a:lnTo>
                  <a:pt x="1334383" y="215488"/>
                </a:lnTo>
                <a:lnTo>
                  <a:pt x="1334645" y="211619"/>
                </a:lnTo>
                <a:lnTo>
                  <a:pt x="1355943" y="218099"/>
                </a:lnTo>
                <a:lnTo>
                  <a:pt x="1337965" y="225759"/>
                </a:lnTo>
                <a:lnTo>
                  <a:pt x="1341622" y="229412"/>
                </a:lnTo>
                <a:lnTo>
                  <a:pt x="1339741" y="226453"/>
                </a:lnTo>
                <a:lnTo>
                  <a:pt x="1355415" y="221072"/>
                </a:lnTo>
                <a:lnTo>
                  <a:pt x="1354017" y="225555"/>
                </a:lnTo>
                <a:lnTo>
                  <a:pt x="1358254" y="220344"/>
                </a:lnTo>
                <a:lnTo>
                  <a:pt x="1368783" y="222662"/>
                </a:lnTo>
                <a:lnTo>
                  <a:pt x="1363787" y="224538"/>
                </a:lnTo>
                <a:lnTo>
                  <a:pt x="1368773" y="225164"/>
                </a:lnTo>
                <a:lnTo>
                  <a:pt x="1364290" y="229074"/>
                </a:lnTo>
                <a:lnTo>
                  <a:pt x="1369235" y="230588"/>
                </a:lnTo>
                <a:lnTo>
                  <a:pt x="1359502" y="230877"/>
                </a:lnTo>
                <a:lnTo>
                  <a:pt x="1374861" y="234789"/>
                </a:lnTo>
                <a:lnTo>
                  <a:pt x="1370976" y="232011"/>
                </a:lnTo>
                <a:lnTo>
                  <a:pt x="1376650" y="230641"/>
                </a:lnTo>
                <a:lnTo>
                  <a:pt x="1370268" y="227630"/>
                </a:lnTo>
                <a:lnTo>
                  <a:pt x="1377958" y="223815"/>
                </a:lnTo>
                <a:lnTo>
                  <a:pt x="1381630" y="224648"/>
                </a:lnTo>
                <a:lnTo>
                  <a:pt x="1376490" y="225225"/>
                </a:lnTo>
                <a:lnTo>
                  <a:pt x="1384153" y="226499"/>
                </a:lnTo>
                <a:lnTo>
                  <a:pt x="1381273" y="228111"/>
                </a:lnTo>
                <a:lnTo>
                  <a:pt x="1388539" y="229294"/>
                </a:lnTo>
                <a:lnTo>
                  <a:pt x="1385388" y="225809"/>
                </a:lnTo>
                <a:lnTo>
                  <a:pt x="1391789" y="226160"/>
                </a:lnTo>
                <a:lnTo>
                  <a:pt x="1393932" y="227516"/>
                </a:lnTo>
                <a:lnTo>
                  <a:pt x="1390754" y="226856"/>
                </a:lnTo>
                <a:lnTo>
                  <a:pt x="1389644" y="233607"/>
                </a:lnTo>
                <a:lnTo>
                  <a:pt x="1393947" y="231555"/>
                </a:lnTo>
                <a:lnTo>
                  <a:pt x="1396445" y="236071"/>
                </a:lnTo>
                <a:lnTo>
                  <a:pt x="1390950" y="235746"/>
                </a:lnTo>
                <a:lnTo>
                  <a:pt x="1394325" y="238593"/>
                </a:lnTo>
                <a:lnTo>
                  <a:pt x="1386441" y="237955"/>
                </a:lnTo>
                <a:lnTo>
                  <a:pt x="1392096" y="243533"/>
                </a:lnTo>
                <a:lnTo>
                  <a:pt x="1374936" y="239879"/>
                </a:lnTo>
                <a:lnTo>
                  <a:pt x="1379709" y="242844"/>
                </a:lnTo>
                <a:lnTo>
                  <a:pt x="1377555" y="243993"/>
                </a:lnTo>
                <a:lnTo>
                  <a:pt x="1387352" y="246543"/>
                </a:lnTo>
                <a:lnTo>
                  <a:pt x="1385699" y="249886"/>
                </a:lnTo>
                <a:lnTo>
                  <a:pt x="1371269" y="243488"/>
                </a:lnTo>
                <a:lnTo>
                  <a:pt x="1375036" y="246585"/>
                </a:lnTo>
                <a:lnTo>
                  <a:pt x="1371459" y="245997"/>
                </a:lnTo>
                <a:lnTo>
                  <a:pt x="1373205" y="247259"/>
                </a:lnTo>
                <a:lnTo>
                  <a:pt x="1368539" y="246398"/>
                </a:lnTo>
                <a:lnTo>
                  <a:pt x="1373122" y="249114"/>
                </a:lnTo>
                <a:lnTo>
                  <a:pt x="1362885" y="249790"/>
                </a:lnTo>
                <a:lnTo>
                  <a:pt x="1365133" y="248723"/>
                </a:lnTo>
                <a:lnTo>
                  <a:pt x="1361032" y="246346"/>
                </a:lnTo>
                <a:lnTo>
                  <a:pt x="1363854" y="248202"/>
                </a:lnTo>
                <a:lnTo>
                  <a:pt x="1354389" y="256496"/>
                </a:lnTo>
                <a:lnTo>
                  <a:pt x="1344462" y="257029"/>
                </a:lnTo>
                <a:lnTo>
                  <a:pt x="1350771" y="256880"/>
                </a:lnTo>
                <a:lnTo>
                  <a:pt x="1348341" y="259962"/>
                </a:lnTo>
                <a:lnTo>
                  <a:pt x="1351485" y="261261"/>
                </a:lnTo>
                <a:lnTo>
                  <a:pt x="1349999" y="258555"/>
                </a:lnTo>
                <a:lnTo>
                  <a:pt x="1363261" y="252628"/>
                </a:lnTo>
                <a:lnTo>
                  <a:pt x="1365996" y="256422"/>
                </a:lnTo>
                <a:lnTo>
                  <a:pt x="1372105" y="254012"/>
                </a:lnTo>
                <a:lnTo>
                  <a:pt x="1370017" y="255971"/>
                </a:lnTo>
                <a:lnTo>
                  <a:pt x="1373440" y="255505"/>
                </a:lnTo>
                <a:lnTo>
                  <a:pt x="1370910" y="260682"/>
                </a:lnTo>
                <a:lnTo>
                  <a:pt x="1376501" y="256401"/>
                </a:lnTo>
                <a:lnTo>
                  <a:pt x="1376793" y="258833"/>
                </a:lnTo>
                <a:lnTo>
                  <a:pt x="1378689" y="254446"/>
                </a:lnTo>
                <a:lnTo>
                  <a:pt x="1375464" y="254998"/>
                </a:lnTo>
                <a:lnTo>
                  <a:pt x="1378216" y="251605"/>
                </a:lnTo>
                <a:lnTo>
                  <a:pt x="1383567" y="254993"/>
                </a:lnTo>
                <a:lnTo>
                  <a:pt x="1380137" y="262323"/>
                </a:lnTo>
                <a:lnTo>
                  <a:pt x="1375697" y="260982"/>
                </a:lnTo>
                <a:lnTo>
                  <a:pt x="1378213" y="265094"/>
                </a:lnTo>
                <a:lnTo>
                  <a:pt x="1366019" y="262722"/>
                </a:lnTo>
                <a:lnTo>
                  <a:pt x="1362902" y="267722"/>
                </a:lnTo>
                <a:lnTo>
                  <a:pt x="1374218" y="267240"/>
                </a:lnTo>
                <a:lnTo>
                  <a:pt x="1363750" y="271220"/>
                </a:lnTo>
                <a:lnTo>
                  <a:pt x="1365458" y="273288"/>
                </a:lnTo>
                <a:lnTo>
                  <a:pt x="1355840" y="278508"/>
                </a:lnTo>
                <a:lnTo>
                  <a:pt x="1352942" y="273903"/>
                </a:lnTo>
                <a:lnTo>
                  <a:pt x="1353880" y="277645"/>
                </a:lnTo>
                <a:lnTo>
                  <a:pt x="1348097" y="277403"/>
                </a:lnTo>
                <a:lnTo>
                  <a:pt x="1354210" y="279271"/>
                </a:lnTo>
                <a:lnTo>
                  <a:pt x="1345832" y="283722"/>
                </a:lnTo>
                <a:lnTo>
                  <a:pt x="1339828" y="279276"/>
                </a:lnTo>
                <a:lnTo>
                  <a:pt x="1344181" y="282627"/>
                </a:lnTo>
                <a:lnTo>
                  <a:pt x="1336533" y="288879"/>
                </a:lnTo>
                <a:lnTo>
                  <a:pt x="1324920" y="277500"/>
                </a:lnTo>
                <a:lnTo>
                  <a:pt x="1324334" y="282088"/>
                </a:lnTo>
                <a:lnTo>
                  <a:pt x="1313386" y="276227"/>
                </a:lnTo>
                <a:lnTo>
                  <a:pt x="1316934" y="272443"/>
                </a:lnTo>
                <a:lnTo>
                  <a:pt x="1310975" y="274064"/>
                </a:lnTo>
                <a:lnTo>
                  <a:pt x="1312678" y="268939"/>
                </a:lnTo>
                <a:lnTo>
                  <a:pt x="1310044" y="272344"/>
                </a:lnTo>
                <a:lnTo>
                  <a:pt x="1304788" y="268816"/>
                </a:lnTo>
                <a:lnTo>
                  <a:pt x="1306648" y="272337"/>
                </a:lnTo>
                <a:lnTo>
                  <a:pt x="1285301" y="252981"/>
                </a:lnTo>
                <a:lnTo>
                  <a:pt x="1287330" y="257473"/>
                </a:lnTo>
                <a:lnTo>
                  <a:pt x="1295576" y="264059"/>
                </a:lnTo>
                <a:lnTo>
                  <a:pt x="1286971" y="269578"/>
                </a:lnTo>
                <a:lnTo>
                  <a:pt x="1280049" y="267631"/>
                </a:lnTo>
                <a:lnTo>
                  <a:pt x="1277407" y="268777"/>
                </a:lnTo>
                <a:lnTo>
                  <a:pt x="1287714" y="271049"/>
                </a:lnTo>
                <a:lnTo>
                  <a:pt x="1294631" y="265246"/>
                </a:lnTo>
                <a:lnTo>
                  <a:pt x="1305201" y="281184"/>
                </a:lnTo>
                <a:lnTo>
                  <a:pt x="1320113" y="290216"/>
                </a:lnTo>
                <a:lnTo>
                  <a:pt x="1314202" y="293291"/>
                </a:lnTo>
                <a:lnTo>
                  <a:pt x="1317218" y="292724"/>
                </a:lnTo>
                <a:lnTo>
                  <a:pt x="1316724" y="300062"/>
                </a:lnTo>
                <a:lnTo>
                  <a:pt x="1320070" y="291264"/>
                </a:lnTo>
                <a:lnTo>
                  <a:pt x="1327272" y="293233"/>
                </a:lnTo>
                <a:lnTo>
                  <a:pt x="1325928" y="301760"/>
                </a:lnTo>
                <a:lnTo>
                  <a:pt x="1328218" y="296975"/>
                </a:lnTo>
                <a:lnTo>
                  <a:pt x="1330623" y="299139"/>
                </a:lnTo>
                <a:lnTo>
                  <a:pt x="1328436" y="294072"/>
                </a:lnTo>
                <a:lnTo>
                  <a:pt x="1344158" y="297408"/>
                </a:lnTo>
                <a:lnTo>
                  <a:pt x="1340392" y="301587"/>
                </a:lnTo>
                <a:lnTo>
                  <a:pt x="1343458" y="299813"/>
                </a:lnTo>
                <a:lnTo>
                  <a:pt x="1344128" y="307587"/>
                </a:lnTo>
                <a:lnTo>
                  <a:pt x="1345699" y="296320"/>
                </a:lnTo>
                <a:lnTo>
                  <a:pt x="1353622" y="290644"/>
                </a:lnTo>
                <a:lnTo>
                  <a:pt x="1362250" y="294200"/>
                </a:lnTo>
                <a:lnTo>
                  <a:pt x="1357886" y="300539"/>
                </a:lnTo>
                <a:lnTo>
                  <a:pt x="1366473" y="300299"/>
                </a:lnTo>
                <a:lnTo>
                  <a:pt x="1362085" y="297992"/>
                </a:lnTo>
                <a:lnTo>
                  <a:pt x="1365873" y="295758"/>
                </a:lnTo>
                <a:lnTo>
                  <a:pt x="1359020" y="288130"/>
                </a:lnTo>
                <a:lnTo>
                  <a:pt x="1374371" y="286308"/>
                </a:lnTo>
                <a:lnTo>
                  <a:pt x="1373851" y="291302"/>
                </a:lnTo>
                <a:lnTo>
                  <a:pt x="1381284" y="294670"/>
                </a:lnTo>
                <a:lnTo>
                  <a:pt x="1378232" y="298216"/>
                </a:lnTo>
                <a:lnTo>
                  <a:pt x="1387323" y="302281"/>
                </a:lnTo>
                <a:lnTo>
                  <a:pt x="1382870" y="294878"/>
                </a:lnTo>
                <a:lnTo>
                  <a:pt x="1387475" y="294529"/>
                </a:lnTo>
                <a:lnTo>
                  <a:pt x="1376149" y="284502"/>
                </a:lnTo>
                <a:lnTo>
                  <a:pt x="1388647" y="281881"/>
                </a:lnTo>
                <a:lnTo>
                  <a:pt x="1386633" y="286668"/>
                </a:lnTo>
                <a:lnTo>
                  <a:pt x="1391085" y="285347"/>
                </a:lnTo>
                <a:lnTo>
                  <a:pt x="1390441" y="290740"/>
                </a:lnTo>
                <a:lnTo>
                  <a:pt x="1394889" y="285136"/>
                </a:lnTo>
                <a:lnTo>
                  <a:pt x="1391167" y="281390"/>
                </a:lnTo>
                <a:lnTo>
                  <a:pt x="1393977" y="274526"/>
                </a:lnTo>
                <a:lnTo>
                  <a:pt x="1397778" y="278761"/>
                </a:lnTo>
                <a:lnTo>
                  <a:pt x="1395969" y="274667"/>
                </a:lnTo>
                <a:lnTo>
                  <a:pt x="1398765" y="274670"/>
                </a:lnTo>
                <a:lnTo>
                  <a:pt x="1395824" y="269089"/>
                </a:lnTo>
                <a:lnTo>
                  <a:pt x="1404907" y="278007"/>
                </a:lnTo>
                <a:lnTo>
                  <a:pt x="1401095" y="282658"/>
                </a:lnTo>
                <a:lnTo>
                  <a:pt x="1404105" y="282345"/>
                </a:lnTo>
                <a:lnTo>
                  <a:pt x="1402195" y="289074"/>
                </a:lnTo>
                <a:lnTo>
                  <a:pt x="1396506" y="289063"/>
                </a:lnTo>
                <a:lnTo>
                  <a:pt x="1400861" y="298486"/>
                </a:lnTo>
                <a:lnTo>
                  <a:pt x="1399901" y="293366"/>
                </a:lnTo>
                <a:lnTo>
                  <a:pt x="1407595" y="288834"/>
                </a:lnTo>
                <a:lnTo>
                  <a:pt x="1406192" y="293235"/>
                </a:lnTo>
                <a:lnTo>
                  <a:pt x="1411784" y="293164"/>
                </a:lnTo>
                <a:lnTo>
                  <a:pt x="1410961" y="289422"/>
                </a:lnTo>
                <a:lnTo>
                  <a:pt x="1413610" y="290393"/>
                </a:lnTo>
                <a:lnTo>
                  <a:pt x="1411316" y="286121"/>
                </a:lnTo>
                <a:lnTo>
                  <a:pt x="1422227" y="289691"/>
                </a:lnTo>
                <a:lnTo>
                  <a:pt x="1415785" y="278180"/>
                </a:lnTo>
                <a:lnTo>
                  <a:pt x="1420880" y="280278"/>
                </a:lnTo>
                <a:lnTo>
                  <a:pt x="1419519" y="277407"/>
                </a:lnTo>
                <a:lnTo>
                  <a:pt x="1425946" y="282941"/>
                </a:lnTo>
                <a:lnTo>
                  <a:pt x="1422776" y="280337"/>
                </a:lnTo>
                <a:lnTo>
                  <a:pt x="1430158" y="290830"/>
                </a:lnTo>
                <a:lnTo>
                  <a:pt x="1426836" y="295572"/>
                </a:lnTo>
                <a:lnTo>
                  <a:pt x="1413896" y="294926"/>
                </a:lnTo>
                <a:lnTo>
                  <a:pt x="1419828" y="296080"/>
                </a:lnTo>
                <a:lnTo>
                  <a:pt x="1417811" y="298602"/>
                </a:lnTo>
                <a:lnTo>
                  <a:pt x="1423578" y="299025"/>
                </a:lnTo>
                <a:lnTo>
                  <a:pt x="1408915" y="307538"/>
                </a:lnTo>
                <a:lnTo>
                  <a:pt x="1408096" y="301614"/>
                </a:lnTo>
                <a:lnTo>
                  <a:pt x="1404674" y="312983"/>
                </a:lnTo>
                <a:lnTo>
                  <a:pt x="1396819" y="312664"/>
                </a:lnTo>
                <a:lnTo>
                  <a:pt x="1399360" y="315892"/>
                </a:lnTo>
                <a:lnTo>
                  <a:pt x="1394003" y="324134"/>
                </a:lnTo>
                <a:lnTo>
                  <a:pt x="1393941" y="316779"/>
                </a:lnTo>
                <a:lnTo>
                  <a:pt x="1388426" y="319766"/>
                </a:lnTo>
                <a:lnTo>
                  <a:pt x="1390288" y="324831"/>
                </a:lnTo>
                <a:lnTo>
                  <a:pt x="1387077" y="325382"/>
                </a:lnTo>
                <a:lnTo>
                  <a:pt x="1389852" y="330070"/>
                </a:lnTo>
                <a:lnTo>
                  <a:pt x="1377144" y="331634"/>
                </a:lnTo>
                <a:lnTo>
                  <a:pt x="1377749" y="320259"/>
                </a:lnTo>
                <a:lnTo>
                  <a:pt x="1375329" y="323177"/>
                </a:lnTo>
                <a:lnTo>
                  <a:pt x="1368173" y="316103"/>
                </a:lnTo>
                <a:lnTo>
                  <a:pt x="1366207" y="331478"/>
                </a:lnTo>
                <a:lnTo>
                  <a:pt x="1369686" y="333841"/>
                </a:lnTo>
                <a:lnTo>
                  <a:pt x="1359264" y="333300"/>
                </a:lnTo>
                <a:lnTo>
                  <a:pt x="1362346" y="326439"/>
                </a:lnTo>
                <a:lnTo>
                  <a:pt x="1357476" y="317009"/>
                </a:lnTo>
                <a:lnTo>
                  <a:pt x="1356363" y="322067"/>
                </a:lnTo>
                <a:lnTo>
                  <a:pt x="1342170" y="325792"/>
                </a:lnTo>
                <a:lnTo>
                  <a:pt x="1353879" y="326603"/>
                </a:lnTo>
                <a:lnTo>
                  <a:pt x="1350633" y="328047"/>
                </a:lnTo>
                <a:lnTo>
                  <a:pt x="1355512" y="332628"/>
                </a:lnTo>
                <a:lnTo>
                  <a:pt x="1310813" y="330930"/>
                </a:lnTo>
                <a:lnTo>
                  <a:pt x="1312036" y="332739"/>
                </a:lnTo>
                <a:lnTo>
                  <a:pt x="1281963" y="338922"/>
                </a:lnTo>
                <a:lnTo>
                  <a:pt x="1288329" y="333586"/>
                </a:lnTo>
                <a:lnTo>
                  <a:pt x="1275251" y="324135"/>
                </a:lnTo>
                <a:lnTo>
                  <a:pt x="1281669" y="333502"/>
                </a:lnTo>
                <a:lnTo>
                  <a:pt x="1276019" y="341038"/>
                </a:lnTo>
                <a:lnTo>
                  <a:pt x="1267775" y="335426"/>
                </a:lnTo>
                <a:lnTo>
                  <a:pt x="1273574" y="342675"/>
                </a:lnTo>
                <a:lnTo>
                  <a:pt x="1263176" y="344364"/>
                </a:lnTo>
                <a:lnTo>
                  <a:pt x="1264946" y="347638"/>
                </a:lnTo>
                <a:lnTo>
                  <a:pt x="1244865" y="362277"/>
                </a:lnTo>
                <a:lnTo>
                  <a:pt x="1229540" y="354578"/>
                </a:lnTo>
                <a:lnTo>
                  <a:pt x="1245382" y="347341"/>
                </a:lnTo>
                <a:lnTo>
                  <a:pt x="1234601" y="340068"/>
                </a:lnTo>
                <a:lnTo>
                  <a:pt x="1239146" y="337989"/>
                </a:lnTo>
                <a:lnTo>
                  <a:pt x="1230665" y="332951"/>
                </a:lnTo>
                <a:lnTo>
                  <a:pt x="1236129" y="330246"/>
                </a:lnTo>
                <a:lnTo>
                  <a:pt x="1227015" y="332062"/>
                </a:lnTo>
                <a:lnTo>
                  <a:pt x="1225388" y="327180"/>
                </a:lnTo>
                <a:lnTo>
                  <a:pt x="1224598" y="338957"/>
                </a:lnTo>
                <a:lnTo>
                  <a:pt x="1227297" y="335543"/>
                </a:lnTo>
                <a:lnTo>
                  <a:pt x="1235409" y="345579"/>
                </a:lnTo>
                <a:lnTo>
                  <a:pt x="1221061" y="352775"/>
                </a:lnTo>
                <a:lnTo>
                  <a:pt x="1237183" y="363475"/>
                </a:lnTo>
                <a:lnTo>
                  <a:pt x="1231958" y="365297"/>
                </a:lnTo>
                <a:lnTo>
                  <a:pt x="1235353" y="364726"/>
                </a:lnTo>
                <a:lnTo>
                  <a:pt x="1196403" y="385541"/>
                </a:lnTo>
                <a:lnTo>
                  <a:pt x="1193313" y="382972"/>
                </a:lnTo>
                <a:lnTo>
                  <a:pt x="1194993" y="386319"/>
                </a:lnTo>
                <a:lnTo>
                  <a:pt x="1165905" y="405620"/>
                </a:lnTo>
                <a:lnTo>
                  <a:pt x="1168831" y="407050"/>
                </a:lnTo>
                <a:lnTo>
                  <a:pt x="1152429" y="420638"/>
                </a:lnTo>
                <a:lnTo>
                  <a:pt x="1151773" y="426526"/>
                </a:lnTo>
                <a:lnTo>
                  <a:pt x="1148030" y="426053"/>
                </a:lnTo>
                <a:lnTo>
                  <a:pt x="1150828" y="428529"/>
                </a:lnTo>
                <a:lnTo>
                  <a:pt x="1142500" y="447937"/>
                </a:lnTo>
                <a:lnTo>
                  <a:pt x="1137522" y="449707"/>
                </a:lnTo>
                <a:lnTo>
                  <a:pt x="1130134" y="426783"/>
                </a:lnTo>
                <a:lnTo>
                  <a:pt x="1131434" y="463826"/>
                </a:lnTo>
                <a:lnTo>
                  <a:pt x="1117894" y="477335"/>
                </a:lnTo>
                <a:lnTo>
                  <a:pt x="1121114" y="478360"/>
                </a:lnTo>
                <a:lnTo>
                  <a:pt x="1082802" y="475637"/>
                </a:lnTo>
                <a:lnTo>
                  <a:pt x="1089628" y="474125"/>
                </a:lnTo>
                <a:lnTo>
                  <a:pt x="1082868" y="468362"/>
                </a:lnTo>
                <a:lnTo>
                  <a:pt x="1085053" y="471872"/>
                </a:lnTo>
                <a:lnTo>
                  <a:pt x="1057282" y="477122"/>
                </a:lnTo>
                <a:lnTo>
                  <a:pt x="1062402" y="472264"/>
                </a:lnTo>
                <a:lnTo>
                  <a:pt x="1058832" y="468898"/>
                </a:lnTo>
                <a:lnTo>
                  <a:pt x="1056533" y="475252"/>
                </a:lnTo>
                <a:lnTo>
                  <a:pt x="1025373" y="484776"/>
                </a:lnTo>
                <a:lnTo>
                  <a:pt x="1022160" y="482075"/>
                </a:lnTo>
                <a:lnTo>
                  <a:pt x="1026623" y="480110"/>
                </a:lnTo>
                <a:lnTo>
                  <a:pt x="1021057" y="481208"/>
                </a:lnTo>
                <a:lnTo>
                  <a:pt x="986104" y="451404"/>
                </a:lnTo>
                <a:lnTo>
                  <a:pt x="933702" y="406360"/>
                </a:lnTo>
                <a:lnTo>
                  <a:pt x="885637" y="366022"/>
                </a:lnTo>
                <a:lnTo>
                  <a:pt x="826003" y="317268"/>
                </a:lnTo>
                <a:lnTo>
                  <a:pt x="781643" y="316595"/>
                </a:lnTo>
                <a:lnTo>
                  <a:pt x="711368" y="315660"/>
                </a:lnTo>
                <a:lnTo>
                  <a:pt x="626748" y="314974"/>
                </a:lnTo>
                <a:lnTo>
                  <a:pt x="629088" y="294093"/>
                </a:lnTo>
                <a:lnTo>
                  <a:pt x="602695" y="263869"/>
                </a:lnTo>
                <a:lnTo>
                  <a:pt x="583015" y="274845"/>
                </a:lnTo>
                <a:lnTo>
                  <a:pt x="582505" y="255957"/>
                </a:lnTo>
                <a:lnTo>
                  <a:pt x="510199" y="252480"/>
                </a:lnTo>
                <a:lnTo>
                  <a:pt x="453928" y="250498"/>
                </a:lnTo>
                <a:lnTo>
                  <a:pt x="347043" y="250272"/>
                </a:lnTo>
                <a:lnTo>
                  <a:pt x="343230" y="244102"/>
                </a:lnTo>
                <a:lnTo>
                  <a:pt x="274465" y="270519"/>
                </a:lnTo>
                <a:lnTo>
                  <a:pt x="274515" y="267469"/>
                </a:lnTo>
                <a:lnTo>
                  <a:pt x="216166" y="282164"/>
                </a:lnTo>
                <a:lnTo>
                  <a:pt x="124349" y="284823"/>
                </a:lnTo>
                <a:lnTo>
                  <a:pt x="69512" y="284753"/>
                </a:lnTo>
                <a:lnTo>
                  <a:pt x="0" y="284474"/>
                </a:lnTo>
                <a:lnTo>
                  <a:pt x="5631" y="242389"/>
                </a:lnTo>
                <a:lnTo>
                  <a:pt x="53415" y="229331"/>
                </a:lnTo>
                <a:lnTo>
                  <a:pt x="99286" y="182123"/>
                </a:lnTo>
                <a:lnTo>
                  <a:pt x="146238" y="182335"/>
                </a:lnTo>
                <a:lnTo>
                  <a:pt x="236195" y="144944"/>
                </a:lnTo>
                <a:lnTo>
                  <a:pt x="300105" y="93639"/>
                </a:lnTo>
                <a:lnTo>
                  <a:pt x="406975" y="83203"/>
                </a:lnTo>
                <a:lnTo>
                  <a:pt x="428542" y="51724"/>
                </a:lnTo>
                <a:lnTo>
                  <a:pt x="464636" y="44109"/>
                </a:lnTo>
                <a:close/>
              </a:path>
            </a:pathLst>
          </a:custGeom>
          <a:grpFill/>
          <a:ln w="3175"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sp macro="" textlink="">
        <xdr:nvSpPr>
          <xdr:cNvPr id="158" name="ND_1">
            <a:extLst>
              <a:ext uri="{FF2B5EF4-FFF2-40B4-BE49-F238E27FC236}">
                <a16:creationId xmlns:a16="http://schemas.microsoft.com/office/drawing/2014/main" id="{00000000-0008-0000-0000-00009E000000}"/>
              </a:ext>
            </a:extLst>
          </xdr:cNvPr>
          <xdr:cNvSpPr/>
        </xdr:nvSpPr>
        <xdr:spPr>
          <a:xfrm>
            <a:off x="4203135" y="1084329"/>
            <a:ext cx="1340583" cy="545183"/>
          </a:xfrm>
          <a:custGeom>
            <a:avLst/>
            <a:gdLst/>
            <a:ahLst/>
            <a:cxnLst/>
            <a:rect l="0" t="0" r="0" b="0"/>
            <a:pathLst>
              <a:path w="1331425" h="545183">
                <a:moveTo>
                  <a:pt x="1212870" y="1782"/>
                </a:moveTo>
                <a:lnTo>
                  <a:pt x="1236796" y="56425"/>
                </a:lnTo>
                <a:lnTo>
                  <a:pt x="1228014" y="103306"/>
                </a:lnTo>
                <a:lnTo>
                  <a:pt x="1227391" y="152437"/>
                </a:lnTo>
                <a:lnTo>
                  <a:pt x="1265955" y="221413"/>
                </a:lnTo>
                <a:lnTo>
                  <a:pt x="1280410" y="260184"/>
                </a:lnTo>
                <a:lnTo>
                  <a:pt x="1296178" y="367280"/>
                </a:lnTo>
                <a:lnTo>
                  <a:pt x="1289465" y="421408"/>
                </a:lnTo>
                <a:lnTo>
                  <a:pt x="1324898" y="477471"/>
                </a:lnTo>
                <a:lnTo>
                  <a:pt x="1331424" y="545089"/>
                </a:lnTo>
                <a:lnTo>
                  <a:pt x="1291218" y="544990"/>
                </a:lnTo>
                <a:lnTo>
                  <a:pt x="1253663" y="545129"/>
                </a:lnTo>
                <a:lnTo>
                  <a:pt x="1212297" y="545008"/>
                </a:lnTo>
                <a:lnTo>
                  <a:pt x="1167603" y="545032"/>
                </a:lnTo>
                <a:lnTo>
                  <a:pt x="1119187" y="545089"/>
                </a:lnTo>
                <a:lnTo>
                  <a:pt x="1079624" y="545182"/>
                </a:lnTo>
                <a:lnTo>
                  <a:pt x="1012723" y="545110"/>
                </a:lnTo>
                <a:lnTo>
                  <a:pt x="946414" y="544792"/>
                </a:lnTo>
                <a:lnTo>
                  <a:pt x="896862" y="544425"/>
                </a:lnTo>
                <a:lnTo>
                  <a:pt x="766456" y="543913"/>
                </a:lnTo>
                <a:lnTo>
                  <a:pt x="718763" y="543868"/>
                </a:lnTo>
                <a:lnTo>
                  <a:pt x="628952" y="543612"/>
                </a:lnTo>
                <a:lnTo>
                  <a:pt x="527391" y="543691"/>
                </a:lnTo>
                <a:lnTo>
                  <a:pt x="364625" y="543534"/>
                </a:lnTo>
                <a:lnTo>
                  <a:pt x="260255" y="543526"/>
                </a:lnTo>
                <a:lnTo>
                  <a:pt x="196837" y="543593"/>
                </a:lnTo>
                <a:lnTo>
                  <a:pt x="942" y="543621"/>
                </a:lnTo>
                <a:lnTo>
                  <a:pt x="777" y="483752"/>
                </a:lnTo>
                <a:lnTo>
                  <a:pt x="887" y="437358"/>
                </a:lnTo>
                <a:lnTo>
                  <a:pt x="879" y="297468"/>
                </a:lnTo>
                <a:lnTo>
                  <a:pt x="1465" y="193821"/>
                </a:lnTo>
                <a:lnTo>
                  <a:pt x="522" y="108832"/>
                </a:lnTo>
                <a:lnTo>
                  <a:pt x="313" y="65530"/>
                </a:lnTo>
                <a:lnTo>
                  <a:pt x="0" y="146"/>
                </a:lnTo>
                <a:lnTo>
                  <a:pt x="57091" y="273"/>
                </a:lnTo>
                <a:lnTo>
                  <a:pt x="196981" y="91"/>
                </a:lnTo>
                <a:lnTo>
                  <a:pt x="289790" y="383"/>
                </a:lnTo>
                <a:lnTo>
                  <a:pt x="328680" y="132"/>
                </a:lnTo>
                <a:lnTo>
                  <a:pt x="452561" y="340"/>
                </a:lnTo>
                <a:lnTo>
                  <a:pt x="548018" y="88"/>
                </a:lnTo>
                <a:lnTo>
                  <a:pt x="594833" y="388"/>
                </a:lnTo>
                <a:lnTo>
                  <a:pt x="711384" y="0"/>
                </a:lnTo>
                <a:lnTo>
                  <a:pt x="803794" y="138"/>
                </a:lnTo>
                <a:lnTo>
                  <a:pt x="897313" y="52"/>
                </a:lnTo>
                <a:lnTo>
                  <a:pt x="965712" y="298"/>
                </a:lnTo>
                <a:lnTo>
                  <a:pt x="1029122" y="322"/>
                </a:lnTo>
                <a:lnTo>
                  <a:pt x="1084009" y="103"/>
                </a:lnTo>
                <a:lnTo>
                  <a:pt x="1130948" y="503"/>
                </a:lnTo>
                <a:close/>
              </a:path>
            </a:pathLst>
          </a:custGeom>
          <a:grpFill/>
          <a:ln w="3175"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sp macro="" textlink="">
        <xdr:nvSpPr>
          <xdr:cNvPr id="159" name="NE_1">
            <a:extLst>
              <a:ext uri="{FF2B5EF4-FFF2-40B4-BE49-F238E27FC236}">
                <a16:creationId xmlns:a16="http://schemas.microsoft.com/office/drawing/2014/main" id="{00000000-0008-0000-0000-00009F000000}"/>
              </a:ext>
            </a:extLst>
          </xdr:cNvPr>
          <xdr:cNvSpPr/>
        </xdr:nvSpPr>
        <xdr:spPr>
          <a:xfrm>
            <a:off x="4202557" y="2150866"/>
            <a:ext cx="1563123" cy="533667"/>
          </a:xfrm>
          <a:custGeom>
            <a:avLst/>
            <a:gdLst/>
            <a:ahLst/>
            <a:cxnLst/>
            <a:rect l="0" t="0" r="0" b="0"/>
            <a:pathLst>
              <a:path w="1553965" h="533667">
                <a:moveTo>
                  <a:pt x="1074184" y="42653"/>
                </a:moveTo>
                <a:lnTo>
                  <a:pt x="1215727" y="28681"/>
                </a:lnTo>
                <a:lnTo>
                  <a:pt x="1256810" y="42951"/>
                </a:lnTo>
                <a:lnTo>
                  <a:pt x="1310220" y="62799"/>
                </a:lnTo>
                <a:lnTo>
                  <a:pt x="1351794" y="91267"/>
                </a:lnTo>
                <a:lnTo>
                  <a:pt x="1420047" y="214464"/>
                </a:lnTo>
                <a:lnTo>
                  <a:pt x="1414812" y="259220"/>
                </a:lnTo>
                <a:lnTo>
                  <a:pt x="1446900" y="276292"/>
                </a:lnTo>
                <a:lnTo>
                  <a:pt x="1460221" y="325744"/>
                </a:lnTo>
                <a:lnTo>
                  <a:pt x="1474870" y="429553"/>
                </a:lnTo>
                <a:lnTo>
                  <a:pt x="1493454" y="479277"/>
                </a:lnTo>
                <a:lnTo>
                  <a:pt x="1553964" y="533655"/>
                </a:lnTo>
                <a:lnTo>
                  <a:pt x="1512601" y="533614"/>
                </a:lnTo>
                <a:lnTo>
                  <a:pt x="1469756" y="533630"/>
                </a:lnTo>
                <a:lnTo>
                  <a:pt x="1430007" y="533666"/>
                </a:lnTo>
                <a:lnTo>
                  <a:pt x="1389459" y="533649"/>
                </a:lnTo>
                <a:lnTo>
                  <a:pt x="1349367" y="533431"/>
                </a:lnTo>
                <a:lnTo>
                  <a:pt x="1288359" y="533511"/>
                </a:lnTo>
                <a:lnTo>
                  <a:pt x="1188445" y="533269"/>
                </a:lnTo>
                <a:lnTo>
                  <a:pt x="1077280" y="533389"/>
                </a:lnTo>
                <a:lnTo>
                  <a:pt x="1027213" y="533224"/>
                </a:lnTo>
                <a:lnTo>
                  <a:pt x="951795" y="533304"/>
                </a:lnTo>
                <a:lnTo>
                  <a:pt x="898463" y="533517"/>
                </a:lnTo>
                <a:lnTo>
                  <a:pt x="862881" y="533448"/>
                </a:lnTo>
                <a:lnTo>
                  <a:pt x="787090" y="533398"/>
                </a:lnTo>
                <a:lnTo>
                  <a:pt x="686472" y="533407"/>
                </a:lnTo>
                <a:lnTo>
                  <a:pt x="586028" y="533306"/>
                </a:lnTo>
                <a:lnTo>
                  <a:pt x="542688" y="533240"/>
                </a:lnTo>
                <a:lnTo>
                  <a:pt x="469776" y="533095"/>
                </a:lnTo>
                <a:lnTo>
                  <a:pt x="404337" y="533199"/>
                </a:lnTo>
                <a:lnTo>
                  <a:pt x="356362" y="533202"/>
                </a:lnTo>
                <a:lnTo>
                  <a:pt x="356202" y="455649"/>
                </a:lnTo>
                <a:lnTo>
                  <a:pt x="356081" y="409735"/>
                </a:lnTo>
                <a:lnTo>
                  <a:pt x="356030" y="355765"/>
                </a:lnTo>
                <a:lnTo>
                  <a:pt x="248751" y="355529"/>
                </a:lnTo>
                <a:lnTo>
                  <a:pt x="189807" y="355578"/>
                </a:lnTo>
                <a:lnTo>
                  <a:pt x="85003" y="355559"/>
                </a:lnTo>
                <a:lnTo>
                  <a:pt x="0" y="355795"/>
                </a:lnTo>
                <a:lnTo>
                  <a:pt x="152" y="285878"/>
                </a:lnTo>
                <a:lnTo>
                  <a:pt x="104" y="232081"/>
                </a:lnTo>
                <a:lnTo>
                  <a:pt x="67" y="178648"/>
                </a:lnTo>
                <a:lnTo>
                  <a:pt x="64" y="69341"/>
                </a:lnTo>
                <a:lnTo>
                  <a:pt x="34" y="0"/>
                </a:lnTo>
                <a:lnTo>
                  <a:pt x="73917" y="296"/>
                </a:lnTo>
                <a:lnTo>
                  <a:pt x="146557" y="520"/>
                </a:lnTo>
                <a:lnTo>
                  <a:pt x="224455" y="490"/>
                </a:lnTo>
                <a:lnTo>
                  <a:pt x="274598" y="66"/>
                </a:lnTo>
                <a:lnTo>
                  <a:pt x="350262" y="876"/>
                </a:lnTo>
                <a:lnTo>
                  <a:pt x="422342" y="1338"/>
                </a:lnTo>
                <a:lnTo>
                  <a:pt x="502310" y="1334"/>
                </a:lnTo>
                <a:lnTo>
                  <a:pt x="587092" y="1449"/>
                </a:lnTo>
                <a:lnTo>
                  <a:pt x="685327" y="866"/>
                </a:lnTo>
                <a:lnTo>
                  <a:pt x="803711" y="791"/>
                </a:lnTo>
                <a:lnTo>
                  <a:pt x="853499" y="970"/>
                </a:lnTo>
                <a:lnTo>
                  <a:pt x="921912" y="736"/>
                </a:lnTo>
                <a:lnTo>
                  <a:pt x="987287" y="914"/>
                </a:lnTo>
                <a:close/>
              </a:path>
            </a:pathLst>
          </a:custGeom>
          <a:grpFill/>
          <a:ln w="3175"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sp macro="" textlink="">
        <xdr:nvSpPr>
          <xdr:cNvPr id="160" name="NH_1">
            <a:extLst>
              <a:ext uri="{FF2B5EF4-FFF2-40B4-BE49-F238E27FC236}">
                <a16:creationId xmlns:a16="http://schemas.microsoft.com/office/drawing/2014/main" id="{00000000-0008-0000-0000-0000A0000000}"/>
              </a:ext>
            </a:extLst>
          </xdr:cNvPr>
          <xdr:cNvSpPr/>
        </xdr:nvSpPr>
        <xdr:spPr>
          <a:xfrm>
            <a:off x="9851502" y="1740871"/>
            <a:ext cx="309930" cy="463082"/>
          </a:xfrm>
          <a:custGeom>
            <a:avLst/>
            <a:gdLst/>
            <a:ahLst/>
            <a:cxnLst/>
            <a:rect l="0" t="0" r="0" b="0"/>
            <a:pathLst>
              <a:path w="309930" h="463082">
                <a:moveTo>
                  <a:pt x="169485" y="52109"/>
                </a:moveTo>
                <a:lnTo>
                  <a:pt x="181109" y="13139"/>
                </a:lnTo>
                <a:lnTo>
                  <a:pt x="234990" y="11031"/>
                </a:lnTo>
                <a:lnTo>
                  <a:pt x="244409" y="0"/>
                </a:lnTo>
                <a:lnTo>
                  <a:pt x="253483" y="115785"/>
                </a:lnTo>
                <a:lnTo>
                  <a:pt x="257578" y="189112"/>
                </a:lnTo>
                <a:lnTo>
                  <a:pt x="261143" y="341634"/>
                </a:lnTo>
                <a:lnTo>
                  <a:pt x="292506" y="371036"/>
                </a:lnTo>
                <a:lnTo>
                  <a:pt x="288760" y="385648"/>
                </a:lnTo>
                <a:lnTo>
                  <a:pt x="279203" y="387341"/>
                </a:lnTo>
                <a:lnTo>
                  <a:pt x="273607" y="402680"/>
                </a:lnTo>
                <a:lnTo>
                  <a:pt x="284646" y="390116"/>
                </a:lnTo>
                <a:lnTo>
                  <a:pt x="309929" y="403442"/>
                </a:lnTo>
                <a:lnTo>
                  <a:pt x="276818" y="430900"/>
                </a:lnTo>
                <a:lnTo>
                  <a:pt x="226212" y="457155"/>
                </a:lnTo>
                <a:lnTo>
                  <a:pt x="147108" y="463081"/>
                </a:lnTo>
                <a:lnTo>
                  <a:pt x="105176" y="461878"/>
                </a:lnTo>
                <a:lnTo>
                  <a:pt x="61684" y="460587"/>
                </a:lnTo>
                <a:lnTo>
                  <a:pt x="0" y="458923"/>
                </a:lnTo>
                <a:lnTo>
                  <a:pt x="11973" y="347504"/>
                </a:lnTo>
                <a:lnTo>
                  <a:pt x="14724" y="307816"/>
                </a:lnTo>
                <a:lnTo>
                  <a:pt x="44862" y="273532"/>
                </a:lnTo>
                <a:lnTo>
                  <a:pt x="69534" y="184188"/>
                </a:lnTo>
                <a:lnTo>
                  <a:pt x="114275" y="169459"/>
                </a:lnTo>
                <a:lnTo>
                  <a:pt x="163235" y="129061"/>
                </a:lnTo>
                <a:close/>
              </a:path>
            </a:pathLst>
          </a:custGeom>
          <a:grpFill/>
          <a:ln w="3175"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sp macro="" textlink="">
        <xdr:nvSpPr>
          <xdr:cNvPr id="161" name="NJ_1">
            <a:extLst>
              <a:ext uri="{FF2B5EF4-FFF2-40B4-BE49-F238E27FC236}">
                <a16:creationId xmlns:a16="http://schemas.microsoft.com/office/drawing/2014/main" id="{00000000-0008-0000-0000-0000A1000000}"/>
              </a:ext>
            </a:extLst>
          </xdr:cNvPr>
          <xdr:cNvSpPr/>
        </xdr:nvSpPr>
        <xdr:spPr>
          <a:xfrm>
            <a:off x="9295767" y="2443375"/>
            <a:ext cx="300238" cy="431936"/>
          </a:xfrm>
          <a:custGeom>
            <a:avLst/>
            <a:gdLst/>
            <a:ahLst/>
            <a:cxnLst/>
            <a:rect l="0" t="0" r="0" b="0"/>
            <a:pathLst>
              <a:path w="296574" h="431936">
                <a:moveTo>
                  <a:pt x="272857" y="116451"/>
                </a:moveTo>
                <a:lnTo>
                  <a:pt x="262313" y="122113"/>
                </a:lnTo>
                <a:lnTo>
                  <a:pt x="265531" y="124301"/>
                </a:lnTo>
                <a:lnTo>
                  <a:pt x="254426" y="126120"/>
                </a:lnTo>
                <a:lnTo>
                  <a:pt x="259871" y="115572"/>
                </a:lnTo>
                <a:lnTo>
                  <a:pt x="241163" y="129635"/>
                </a:lnTo>
                <a:lnTo>
                  <a:pt x="230208" y="154206"/>
                </a:lnTo>
                <a:lnTo>
                  <a:pt x="222047" y="151773"/>
                </a:lnTo>
                <a:lnTo>
                  <a:pt x="214725" y="157167"/>
                </a:lnTo>
                <a:lnTo>
                  <a:pt x="224085" y="153389"/>
                </a:lnTo>
                <a:lnTo>
                  <a:pt x="239948" y="163902"/>
                </a:lnTo>
                <a:lnTo>
                  <a:pt x="245657" y="160126"/>
                </a:lnTo>
                <a:lnTo>
                  <a:pt x="281000" y="174757"/>
                </a:lnTo>
                <a:lnTo>
                  <a:pt x="266171" y="178248"/>
                </a:lnTo>
                <a:lnTo>
                  <a:pt x="280668" y="176125"/>
                </a:lnTo>
                <a:lnTo>
                  <a:pt x="274495" y="184567"/>
                </a:lnTo>
                <a:lnTo>
                  <a:pt x="283127" y="177265"/>
                </a:lnTo>
                <a:lnTo>
                  <a:pt x="275423" y="158689"/>
                </a:lnTo>
                <a:lnTo>
                  <a:pt x="282572" y="165249"/>
                </a:lnTo>
                <a:lnTo>
                  <a:pt x="283837" y="182751"/>
                </a:lnTo>
                <a:lnTo>
                  <a:pt x="276046" y="208599"/>
                </a:lnTo>
                <a:lnTo>
                  <a:pt x="267164" y="208808"/>
                </a:lnTo>
                <a:lnTo>
                  <a:pt x="275285" y="210530"/>
                </a:lnTo>
                <a:lnTo>
                  <a:pt x="272956" y="222776"/>
                </a:lnTo>
                <a:lnTo>
                  <a:pt x="261531" y="220640"/>
                </a:lnTo>
                <a:lnTo>
                  <a:pt x="273043" y="226001"/>
                </a:lnTo>
                <a:lnTo>
                  <a:pt x="261181" y="282387"/>
                </a:lnTo>
                <a:lnTo>
                  <a:pt x="269375" y="231469"/>
                </a:lnTo>
                <a:lnTo>
                  <a:pt x="255800" y="232956"/>
                </a:lnTo>
                <a:lnTo>
                  <a:pt x="266262" y="233957"/>
                </a:lnTo>
                <a:lnTo>
                  <a:pt x="263772" y="239511"/>
                </a:lnTo>
                <a:lnTo>
                  <a:pt x="254500" y="236580"/>
                </a:lnTo>
                <a:lnTo>
                  <a:pt x="260561" y="241032"/>
                </a:lnTo>
                <a:lnTo>
                  <a:pt x="253717" y="243349"/>
                </a:lnTo>
                <a:lnTo>
                  <a:pt x="258836" y="244251"/>
                </a:lnTo>
                <a:lnTo>
                  <a:pt x="257727" y="252229"/>
                </a:lnTo>
                <a:lnTo>
                  <a:pt x="245251" y="251387"/>
                </a:lnTo>
                <a:lnTo>
                  <a:pt x="259524" y="254894"/>
                </a:lnTo>
                <a:lnTo>
                  <a:pt x="250302" y="265668"/>
                </a:lnTo>
                <a:lnTo>
                  <a:pt x="255623" y="266893"/>
                </a:lnTo>
                <a:lnTo>
                  <a:pt x="244456" y="287497"/>
                </a:lnTo>
                <a:lnTo>
                  <a:pt x="250386" y="292591"/>
                </a:lnTo>
                <a:lnTo>
                  <a:pt x="218542" y="316948"/>
                </a:lnTo>
                <a:lnTo>
                  <a:pt x="225207" y="324051"/>
                </a:lnTo>
                <a:lnTo>
                  <a:pt x="219893" y="329039"/>
                </a:lnTo>
                <a:lnTo>
                  <a:pt x="220434" y="324446"/>
                </a:lnTo>
                <a:lnTo>
                  <a:pt x="203683" y="320560"/>
                </a:lnTo>
                <a:lnTo>
                  <a:pt x="209920" y="334267"/>
                </a:lnTo>
                <a:lnTo>
                  <a:pt x="204832" y="334585"/>
                </a:lnTo>
                <a:lnTo>
                  <a:pt x="207578" y="341277"/>
                </a:lnTo>
                <a:lnTo>
                  <a:pt x="198791" y="337725"/>
                </a:lnTo>
                <a:lnTo>
                  <a:pt x="192748" y="349490"/>
                </a:lnTo>
                <a:lnTo>
                  <a:pt x="205335" y="355218"/>
                </a:lnTo>
                <a:lnTo>
                  <a:pt x="183018" y="365207"/>
                </a:lnTo>
                <a:lnTo>
                  <a:pt x="190842" y="353116"/>
                </a:lnTo>
                <a:lnTo>
                  <a:pt x="176780" y="365129"/>
                </a:lnTo>
                <a:lnTo>
                  <a:pt x="160078" y="364983"/>
                </a:lnTo>
                <a:lnTo>
                  <a:pt x="166224" y="373841"/>
                </a:lnTo>
                <a:lnTo>
                  <a:pt x="178368" y="366981"/>
                </a:lnTo>
                <a:lnTo>
                  <a:pt x="150028" y="397396"/>
                </a:lnTo>
                <a:lnTo>
                  <a:pt x="150545" y="394010"/>
                </a:lnTo>
                <a:lnTo>
                  <a:pt x="144968" y="398211"/>
                </a:lnTo>
                <a:lnTo>
                  <a:pt x="151617" y="399730"/>
                </a:lnTo>
                <a:lnTo>
                  <a:pt x="139968" y="414420"/>
                </a:lnTo>
                <a:lnTo>
                  <a:pt x="143840" y="407723"/>
                </a:lnTo>
                <a:lnTo>
                  <a:pt x="137282" y="401210"/>
                </a:lnTo>
                <a:lnTo>
                  <a:pt x="137879" y="418615"/>
                </a:lnTo>
                <a:lnTo>
                  <a:pt x="124138" y="428644"/>
                </a:lnTo>
                <a:lnTo>
                  <a:pt x="128105" y="422266"/>
                </a:lnTo>
                <a:lnTo>
                  <a:pt x="116351" y="428346"/>
                </a:lnTo>
                <a:lnTo>
                  <a:pt x="122136" y="428086"/>
                </a:lnTo>
                <a:lnTo>
                  <a:pt x="104487" y="431935"/>
                </a:lnTo>
                <a:lnTo>
                  <a:pt x="119554" y="397793"/>
                </a:lnTo>
                <a:lnTo>
                  <a:pt x="115179" y="388861"/>
                </a:lnTo>
                <a:lnTo>
                  <a:pt x="94027" y="382172"/>
                </a:lnTo>
                <a:lnTo>
                  <a:pt x="74756" y="387824"/>
                </a:lnTo>
                <a:lnTo>
                  <a:pt x="57358" y="368497"/>
                </a:lnTo>
                <a:lnTo>
                  <a:pt x="48378" y="368713"/>
                </a:lnTo>
                <a:lnTo>
                  <a:pt x="0" y="330758"/>
                </a:lnTo>
                <a:lnTo>
                  <a:pt x="6189" y="330173"/>
                </a:lnTo>
                <a:lnTo>
                  <a:pt x="9085" y="317333"/>
                </a:lnTo>
                <a:lnTo>
                  <a:pt x="245" y="307975"/>
                </a:lnTo>
                <a:lnTo>
                  <a:pt x="26189" y="276356"/>
                </a:lnTo>
                <a:lnTo>
                  <a:pt x="76275" y="259177"/>
                </a:lnTo>
                <a:lnTo>
                  <a:pt x="149123" y="213612"/>
                </a:lnTo>
                <a:lnTo>
                  <a:pt x="89076" y="166622"/>
                </a:lnTo>
                <a:lnTo>
                  <a:pt x="64693" y="107856"/>
                </a:lnTo>
                <a:lnTo>
                  <a:pt x="75320" y="67837"/>
                </a:lnTo>
                <a:lnTo>
                  <a:pt x="154006" y="0"/>
                </a:lnTo>
                <a:lnTo>
                  <a:pt x="219720" y="31183"/>
                </a:lnTo>
                <a:lnTo>
                  <a:pt x="296573" y="64211"/>
                </a:lnTo>
                <a:close/>
              </a:path>
            </a:pathLst>
          </a:custGeom>
          <a:grpFill/>
          <a:ln w="3175"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sp macro="" textlink="">
        <xdr:nvSpPr>
          <xdr:cNvPr id="162" name="NM_1">
            <a:extLst>
              <a:ext uri="{FF2B5EF4-FFF2-40B4-BE49-F238E27FC236}">
                <a16:creationId xmlns:a16="http://schemas.microsoft.com/office/drawing/2014/main" id="{00000000-0008-0000-0000-0000A2000000}"/>
              </a:ext>
            </a:extLst>
          </xdr:cNvPr>
          <xdr:cNvSpPr/>
        </xdr:nvSpPr>
        <xdr:spPr>
          <a:xfrm>
            <a:off x="3309487" y="3218266"/>
            <a:ext cx="1080148" cy="1007686"/>
          </a:xfrm>
          <a:custGeom>
            <a:avLst/>
            <a:gdLst/>
            <a:ahLst/>
            <a:cxnLst/>
            <a:rect l="0" t="0" r="0" b="0"/>
            <a:pathLst>
              <a:path w="1075568" h="1007686">
                <a:moveTo>
                  <a:pt x="905" y="141"/>
                </a:moveTo>
                <a:lnTo>
                  <a:pt x="119123" y="198"/>
                </a:lnTo>
                <a:lnTo>
                  <a:pt x="192912" y="409"/>
                </a:lnTo>
                <a:lnTo>
                  <a:pt x="298444" y="0"/>
                </a:lnTo>
                <a:lnTo>
                  <a:pt x="386045" y="69"/>
                </a:lnTo>
                <a:lnTo>
                  <a:pt x="454696" y="1050"/>
                </a:lnTo>
                <a:lnTo>
                  <a:pt x="506327" y="821"/>
                </a:lnTo>
                <a:lnTo>
                  <a:pt x="564619" y="399"/>
                </a:lnTo>
                <a:lnTo>
                  <a:pt x="714289" y="1076"/>
                </a:lnTo>
                <a:lnTo>
                  <a:pt x="838974" y="1147"/>
                </a:lnTo>
                <a:lnTo>
                  <a:pt x="1075531" y="77"/>
                </a:lnTo>
                <a:lnTo>
                  <a:pt x="1075567" y="88568"/>
                </a:lnTo>
                <a:lnTo>
                  <a:pt x="1068691" y="128816"/>
                </a:lnTo>
                <a:lnTo>
                  <a:pt x="1068417" y="224031"/>
                </a:lnTo>
                <a:lnTo>
                  <a:pt x="1068200" y="322417"/>
                </a:lnTo>
                <a:lnTo>
                  <a:pt x="1068109" y="363770"/>
                </a:lnTo>
                <a:lnTo>
                  <a:pt x="1068147" y="478183"/>
                </a:lnTo>
                <a:lnTo>
                  <a:pt x="1068091" y="533171"/>
                </a:lnTo>
                <a:lnTo>
                  <a:pt x="1066553" y="597266"/>
                </a:lnTo>
                <a:lnTo>
                  <a:pt x="1065146" y="673944"/>
                </a:lnTo>
                <a:lnTo>
                  <a:pt x="1064453" y="710787"/>
                </a:lnTo>
                <a:lnTo>
                  <a:pt x="1064368" y="796170"/>
                </a:lnTo>
                <a:lnTo>
                  <a:pt x="1064277" y="888961"/>
                </a:lnTo>
                <a:lnTo>
                  <a:pt x="1015337" y="888762"/>
                </a:lnTo>
                <a:lnTo>
                  <a:pt x="948315" y="888623"/>
                </a:lnTo>
                <a:lnTo>
                  <a:pt x="893166" y="888716"/>
                </a:lnTo>
                <a:lnTo>
                  <a:pt x="826525" y="888478"/>
                </a:lnTo>
                <a:lnTo>
                  <a:pt x="765125" y="888321"/>
                </a:lnTo>
                <a:lnTo>
                  <a:pt x="712274" y="888376"/>
                </a:lnTo>
                <a:lnTo>
                  <a:pt x="675025" y="888598"/>
                </a:lnTo>
                <a:lnTo>
                  <a:pt x="605100" y="888578"/>
                </a:lnTo>
                <a:lnTo>
                  <a:pt x="512734" y="888497"/>
                </a:lnTo>
                <a:lnTo>
                  <a:pt x="475918" y="888590"/>
                </a:lnTo>
                <a:lnTo>
                  <a:pt x="428694" y="892613"/>
                </a:lnTo>
                <a:lnTo>
                  <a:pt x="448697" y="926484"/>
                </a:lnTo>
                <a:lnTo>
                  <a:pt x="409429" y="927274"/>
                </a:lnTo>
                <a:lnTo>
                  <a:pt x="339979" y="927290"/>
                </a:lnTo>
                <a:lnTo>
                  <a:pt x="299937" y="927249"/>
                </a:lnTo>
                <a:lnTo>
                  <a:pt x="227611" y="927448"/>
                </a:lnTo>
                <a:lnTo>
                  <a:pt x="149521" y="927209"/>
                </a:lnTo>
                <a:lnTo>
                  <a:pt x="149459" y="966886"/>
                </a:lnTo>
                <a:lnTo>
                  <a:pt x="149516" y="1007308"/>
                </a:lnTo>
                <a:lnTo>
                  <a:pt x="113785" y="1007318"/>
                </a:lnTo>
                <a:lnTo>
                  <a:pt x="0" y="1007685"/>
                </a:lnTo>
                <a:lnTo>
                  <a:pt x="33" y="965042"/>
                </a:lnTo>
                <a:lnTo>
                  <a:pt x="235" y="896147"/>
                </a:lnTo>
                <a:lnTo>
                  <a:pt x="377" y="820167"/>
                </a:lnTo>
                <a:lnTo>
                  <a:pt x="449" y="749993"/>
                </a:lnTo>
                <a:lnTo>
                  <a:pt x="583" y="668751"/>
                </a:lnTo>
                <a:lnTo>
                  <a:pt x="571" y="602819"/>
                </a:lnTo>
                <a:lnTo>
                  <a:pt x="586" y="565265"/>
                </a:lnTo>
                <a:lnTo>
                  <a:pt x="570" y="508597"/>
                </a:lnTo>
                <a:lnTo>
                  <a:pt x="738" y="428091"/>
                </a:lnTo>
                <a:lnTo>
                  <a:pt x="735" y="362411"/>
                </a:lnTo>
                <a:lnTo>
                  <a:pt x="781" y="292715"/>
                </a:lnTo>
                <a:lnTo>
                  <a:pt x="756" y="237497"/>
                </a:lnTo>
                <a:lnTo>
                  <a:pt x="856" y="174708"/>
                </a:lnTo>
                <a:lnTo>
                  <a:pt x="887" y="56679"/>
                </a:lnTo>
                <a:close/>
              </a:path>
            </a:pathLst>
          </a:custGeom>
          <a:grpFill/>
          <a:ln w="3175"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sp macro="" textlink="">
        <xdr:nvSpPr>
          <xdr:cNvPr id="163" name="NV_1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SpPr/>
        </xdr:nvSpPr>
        <xdr:spPr>
          <a:xfrm>
            <a:off x="1352462" y="2329108"/>
            <a:ext cx="1065338" cy="1244287"/>
          </a:xfrm>
          <a:custGeom>
            <a:avLst/>
            <a:gdLst/>
            <a:ahLst/>
            <a:cxnLst/>
            <a:rect l="0" t="0" r="0" b="0"/>
            <a:pathLst>
              <a:path w="1060758" h="1244287">
                <a:moveTo>
                  <a:pt x="1060571" y="1233"/>
                </a:moveTo>
                <a:lnTo>
                  <a:pt x="1060757" y="82302"/>
                </a:lnTo>
                <a:lnTo>
                  <a:pt x="1060673" y="176221"/>
                </a:lnTo>
                <a:lnTo>
                  <a:pt x="1060541" y="213985"/>
                </a:lnTo>
                <a:lnTo>
                  <a:pt x="1059517" y="279432"/>
                </a:lnTo>
                <a:lnTo>
                  <a:pt x="1059095" y="317228"/>
                </a:lnTo>
                <a:lnTo>
                  <a:pt x="1059293" y="358857"/>
                </a:lnTo>
                <a:lnTo>
                  <a:pt x="1059513" y="418523"/>
                </a:lnTo>
                <a:lnTo>
                  <a:pt x="1059076" y="494711"/>
                </a:lnTo>
                <a:lnTo>
                  <a:pt x="1058503" y="533571"/>
                </a:lnTo>
                <a:lnTo>
                  <a:pt x="1058969" y="705412"/>
                </a:lnTo>
                <a:lnTo>
                  <a:pt x="1058138" y="774423"/>
                </a:lnTo>
                <a:lnTo>
                  <a:pt x="1058691" y="889057"/>
                </a:lnTo>
                <a:lnTo>
                  <a:pt x="1059221" y="979945"/>
                </a:lnTo>
                <a:lnTo>
                  <a:pt x="1059101" y="1032167"/>
                </a:lnTo>
                <a:lnTo>
                  <a:pt x="1026189" y="1064383"/>
                </a:lnTo>
                <a:lnTo>
                  <a:pt x="933865" y="1050522"/>
                </a:lnTo>
                <a:lnTo>
                  <a:pt x="949920" y="1089632"/>
                </a:lnTo>
                <a:lnTo>
                  <a:pt x="947158" y="1153087"/>
                </a:lnTo>
                <a:lnTo>
                  <a:pt x="955226" y="1244286"/>
                </a:lnTo>
                <a:lnTo>
                  <a:pt x="901464" y="1200750"/>
                </a:lnTo>
                <a:lnTo>
                  <a:pt x="862156" y="1169373"/>
                </a:lnTo>
                <a:lnTo>
                  <a:pt x="814065" y="1131316"/>
                </a:lnTo>
                <a:lnTo>
                  <a:pt x="774740" y="1100450"/>
                </a:lnTo>
                <a:lnTo>
                  <a:pt x="730821" y="1066582"/>
                </a:lnTo>
                <a:lnTo>
                  <a:pt x="701052" y="1043498"/>
                </a:lnTo>
                <a:lnTo>
                  <a:pt x="659623" y="1011354"/>
                </a:lnTo>
                <a:lnTo>
                  <a:pt x="595102" y="962172"/>
                </a:lnTo>
                <a:lnTo>
                  <a:pt x="555574" y="932303"/>
                </a:lnTo>
                <a:lnTo>
                  <a:pt x="505201" y="894421"/>
                </a:lnTo>
                <a:lnTo>
                  <a:pt x="420315" y="831370"/>
                </a:lnTo>
                <a:lnTo>
                  <a:pt x="385770" y="806287"/>
                </a:lnTo>
                <a:lnTo>
                  <a:pt x="337157" y="770588"/>
                </a:lnTo>
                <a:lnTo>
                  <a:pt x="286432" y="733900"/>
                </a:lnTo>
                <a:lnTo>
                  <a:pt x="203796" y="674868"/>
                </a:lnTo>
                <a:lnTo>
                  <a:pt x="151412" y="637874"/>
                </a:lnTo>
                <a:lnTo>
                  <a:pt x="98888" y="601096"/>
                </a:lnTo>
                <a:lnTo>
                  <a:pt x="38773" y="559391"/>
                </a:lnTo>
                <a:lnTo>
                  <a:pt x="782" y="533361"/>
                </a:lnTo>
                <a:lnTo>
                  <a:pt x="0" y="482330"/>
                </a:lnTo>
                <a:lnTo>
                  <a:pt x="561" y="402110"/>
                </a:lnTo>
                <a:lnTo>
                  <a:pt x="1511" y="345405"/>
                </a:lnTo>
                <a:lnTo>
                  <a:pt x="1742" y="278298"/>
                </a:lnTo>
                <a:lnTo>
                  <a:pt x="968" y="189750"/>
                </a:lnTo>
                <a:lnTo>
                  <a:pt x="1205" y="127873"/>
                </a:lnTo>
                <a:lnTo>
                  <a:pt x="1233" y="55081"/>
                </a:lnTo>
                <a:lnTo>
                  <a:pt x="896" y="888"/>
                </a:lnTo>
                <a:lnTo>
                  <a:pt x="88957" y="1394"/>
                </a:lnTo>
                <a:lnTo>
                  <a:pt x="170254" y="1008"/>
                </a:lnTo>
                <a:lnTo>
                  <a:pt x="218500" y="1307"/>
                </a:lnTo>
                <a:lnTo>
                  <a:pt x="369633" y="430"/>
                </a:lnTo>
                <a:lnTo>
                  <a:pt x="447255" y="267"/>
                </a:lnTo>
                <a:lnTo>
                  <a:pt x="483433" y="316"/>
                </a:lnTo>
                <a:lnTo>
                  <a:pt x="529148" y="0"/>
                </a:lnTo>
                <a:lnTo>
                  <a:pt x="634777" y="401"/>
                </a:lnTo>
                <a:lnTo>
                  <a:pt x="713434" y="699"/>
                </a:lnTo>
                <a:lnTo>
                  <a:pt x="808523" y="790"/>
                </a:lnTo>
                <a:lnTo>
                  <a:pt x="849700" y="1041"/>
                </a:lnTo>
                <a:lnTo>
                  <a:pt x="915806" y="11"/>
                </a:lnTo>
                <a:lnTo>
                  <a:pt x="961356" y="881"/>
                </a:lnTo>
                <a:lnTo>
                  <a:pt x="1017040" y="993"/>
                </a:lnTo>
                <a:close/>
              </a:path>
            </a:pathLst>
          </a:custGeom>
          <a:grpFill/>
          <a:ln w="3175"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sp macro="" textlink="">
        <xdr:nvSpPr>
          <xdr:cNvPr id="164" name="NY_1">
            <a:extLst>
              <a:ext uri="{FF2B5EF4-FFF2-40B4-BE49-F238E27FC236}">
                <a16:creationId xmlns:a16="http://schemas.microsoft.com/office/drawing/2014/main" id="{00000000-0008-0000-0000-0000A4000000}"/>
              </a:ext>
            </a:extLst>
          </xdr:cNvPr>
          <xdr:cNvSpPr/>
        </xdr:nvSpPr>
        <xdr:spPr>
          <a:xfrm>
            <a:off x="8544270" y="1793940"/>
            <a:ext cx="1164780" cy="765887"/>
          </a:xfrm>
          <a:custGeom>
            <a:avLst/>
            <a:gdLst/>
            <a:ahLst/>
            <a:cxnLst/>
            <a:rect l="0" t="0" r="0" b="0"/>
            <a:pathLst>
              <a:path w="1156537" h="765887">
                <a:moveTo>
                  <a:pt x="1141183" y="0"/>
                </a:moveTo>
                <a:lnTo>
                  <a:pt x="1133044" y="69749"/>
                </a:lnTo>
                <a:lnTo>
                  <a:pt x="1149976" y="101672"/>
                </a:lnTo>
                <a:lnTo>
                  <a:pt x="1123536" y="170499"/>
                </a:lnTo>
                <a:lnTo>
                  <a:pt x="1139078" y="221396"/>
                </a:lnTo>
                <a:lnTo>
                  <a:pt x="1129852" y="255940"/>
                </a:lnTo>
                <a:lnTo>
                  <a:pt x="1156536" y="302444"/>
                </a:lnTo>
                <a:lnTo>
                  <a:pt x="1154231" y="346391"/>
                </a:lnTo>
                <a:lnTo>
                  <a:pt x="1154823" y="402734"/>
                </a:lnTo>
                <a:lnTo>
                  <a:pt x="1134962" y="456640"/>
                </a:lnTo>
                <a:lnTo>
                  <a:pt x="1115246" y="526387"/>
                </a:lnTo>
                <a:lnTo>
                  <a:pt x="1107564" y="624536"/>
                </a:lnTo>
                <a:lnTo>
                  <a:pt x="1116354" y="675052"/>
                </a:lnTo>
                <a:lnTo>
                  <a:pt x="1072634" y="695080"/>
                </a:lnTo>
                <a:lnTo>
                  <a:pt x="1060969" y="747512"/>
                </a:lnTo>
                <a:lnTo>
                  <a:pt x="1019775" y="765886"/>
                </a:lnTo>
                <a:lnTo>
                  <a:pt x="1043491" y="713646"/>
                </a:lnTo>
                <a:lnTo>
                  <a:pt x="966638" y="680618"/>
                </a:lnTo>
                <a:lnTo>
                  <a:pt x="900924" y="649435"/>
                </a:lnTo>
                <a:lnTo>
                  <a:pt x="849276" y="627154"/>
                </a:lnTo>
                <a:lnTo>
                  <a:pt x="833808" y="568569"/>
                </a:lnTo>
                <a:lnTo>
                  <a:pt x="783747" y="535367"/>
                </a:lnTo>
                <a:lnTo>
                  <a:pt x="740378" y="535441"/>
                </a:lnTo>
                <a:lnTo>
                  <a:pt x="695821" y="535461"/>
                </a:lnTo>
                <a:lnTo>
                  <a:pt x="648262" y="535373"/>
                </a:lnTo>
                <a:lnTo>
                  <a:pt x="600951" y="535415"/>
                </a:lnTo>
                <a:lnTo>
                  <a:pt x="553827" y="534888"/>
                </a:lnTo>
                <a:lnTo>
                  <a:pt x="509572" y="534759"/>
                </a:lnTo>
                <a:lnTo>
                  <a:pt x="459753" y="535193"/>
                </a:lnTo>
                <a:lnTo>
                  <a:pt x="413052" y="535036"/>
                </a:lnTo>
                <a:lnTo>
                  <a:pt x="366168" y="535385"/>
                </a:lnTo>
                <a:lnTo>
                  <a:pt x="319385" y="535434"/>
                </a:lnTo>
                <a:lnTo>
                  <a:pt x="258966" y="535202"/>
                </a:lnTo>
                <a:lnTo>
                  <a:pt x="181643" y="535457"/>
                </a:lnTo>
                <a:lnTo>
                  <a:pt x="124296" y="535455"/>
                </a:lnTo>
                <a:lnTo>
                  <a:pt x="42664" y="535590"/>
                </a:lnTo>
                <a:lnTo>
                  <a:pt x="20" y="535499"/>
                </a:lnTo>
                <a:lnTo>
                  <a:pt x="7" y="487595"/>
                </a:lnTo>
                <a:lnTo>
                  <a:pt x="0" y="487470"/>
                </a:lnTo>
                <a:lnTo>
                  <a:pt x="60995" y="454917"/>
                </a:lnTo>
                <a:lnTo>
                  <a:pt x="109456" y="436364"/>
                </a:lnTo>
                <a:lnTo>
                  <a:pt x="161229" y="396236"/>
                </a:lnTo>
                <a:lnTo>
                  <a:pt x="154041" y="376604"/>
                </a:lnTo>
                <a:lnTo>
                  <a:pt x="123625" y="311302"/>
                </a:lnTo>
                <a:lnTo>
                  <a:pt x="218499" y="291110"/>
                </a:lnTo>
                <a:lnTo>
                  <a:pt x="317455" y="291870"/>
                </a:lnTo>
                <a:lnTo>
                  <a:pt x="395897" y="315526"/>
                </a:lnTo>
                <a:lnTo>
                  <a:pt x="523177" y="307264"/>
                </a:lnTo>
                <a:lnTo>
                  <a:pt x="521202" y="303482"/>
                </a:lnTo>
                <a:lnTo>
                  <a:pt x="594529" y="264663"/>
                </a:lnTo>
                <a:lnTo>
                  <a:pt x="637092" y="255907"/>
                </a:lnTo>
                <a:lnTo>
                  <a:pt x="615836" y="205349"/>
                </a:lnTo>
                <a:lnTo>
                  <a:pt x="660845" y="178153"/>
                </a:lnTo>
                <a:lnTo>
                  <a:pt x="637910" y="168053"/>
                </a:lnTo>
                <a:lnTo>
                  <a:pt x="637348" y="168380"/>
                </a:lnTo>
                <a:lnTo>
                  <a:pt x="630738" y="174489"/>
                </a:lnTo>
                <a:lnTo>
                  <a:pt x="632323" y="174561"/>
                </a:lnTo>
                <a:lnTo>
                  <a:pt x="620242" y="186050"/>
                </a:lnTo>
                <a:lnTo>
                  <a:pt x="618664" y="186464"/>
                </a:lnTo>
                <a:lnTo>
                  <a:pt x="615506" y="177330"/>
                </a:lnTo>
                <a:lnTo>
                  <a:pt x="608249" y="166440"/>
                </a:lnTo>
                <a:lnTo>
                  <a:pt x="607459" y="166688"/>
                </a:lnTo>
                <a:lnTo>
                  <a:pt x="610493" y="155570"/>
                </a:lnTo>
                <a:lnTo>
                  <a:pt x="612298" y="155073"/>
                </a:lnTo>
                <a:lnTo>
                  <a:pt x="666492" y="132924"/>
                </a:lnTo>
                <a:lnTo>
                  <a:pt x="691914" y="114116"/>
                </a:lnTo>
                <a:lnTo>
                  <a:pt x="691579" y="115252"/>
                </a:lnTo>
                <a:lnTo>
                  <a:pt x="694859" y="112244"/>
                </a:lnTo>
                <a:lnTo>
                  <a:pt x="694063" y="112327"/>
                </a:lnTo>
                <a:lnTo>
                  <a:pt x="697005" y="109725"/>
                </a:lnTo>
                <a:lnTo>
                  <a:pt x="697345" y="109562"/>
                </a:lnTo>
                <a:lnTo>
                  <a:pt x="708459" y="103132"/>
                </a:lnTo>
                <a:lnTo>
                  <a:pt x="710498" y="101101"/>
                </a:lnTo>
                <a:lnTo>
                  <a:pt x="707856" y="95107"/>
                </a:lnTo>
                <a:lnTo>
                  <a:pt x="708756" y="92673"/>
                </a:lnTo>
                <a:lnTo>
                  <a:pt x="758394" y="54264"/>
                </a:lnTo>
                <a:lnTo>
                  <a:pt x="794546" y="33605"/>
                </a:lnTo>
                <a:lnTo>
                  <a:pt x="854110" y="9997"/>
                </a:lnTo>
                <a:lnTo>
                  <a:pt x="854221" y="10485"/>
                </a:lnTo>
                <a:lnTo>
                  <a:pt x="855136" y="10813"/>
                </a:lnTo>
                <a:lnTo>
                  <a:pt x="857202" y="10415"/>
                </a:lnTo>
                <a:lnTo>
                  <a:pt x="888249" y="1635"/>
                </a:lnTo>
                <a:lnTo>
                  <a:pt x="901058" y="4875"/>
                </a:lnTo>
                <a:lnTo>
                  <a:pt x="962776" y="3458"/>
                </a:lnTo>
                <a:lnTo>
                  <a:pt x="1055172" y="1265"/>
                </a:lnTo>
                <a:close/>
              </a:path>
            </a:pathLst>
          </a:custGeom>
          <a:grpFill/>
          <a:ln w="3175"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sp macro="" textlink="">
        <xdr:nvSpPr>
          <xdr:cNvPr id="165" name="NY_2">
            <a:extLst>
              <a:ext uri="{FF2B5EF4-FFF2-40B4-BE49-F238E27FC236}">
                <a16:creationId xmlns:a16="http://schemas.microsoft.com/office/drawing/2014/main" id="{00000000-0008-0000-0000-0000A5000000}"/>
              </a:ext>
            </a:extLst>
          </xdr:cNvPr>
          <xdr:cNvSpPr/>
        </xdr:nvSpPr>
        <xdr:spPr>
          <a:xfrm>
            <a:off x="9570442" y="2478820"/>
            <a:ext cx="387874" cy="109416"/>
          </a:xfrm>
          <a:custGeom>
            <a:avLst/>
            <a:gdLst/>
            <a:ahLst/>
            <a:cxnLst/>
            <a:rect l="0" t="0" r="0" b="0"/>
            <a:pathLst>
              <a:path w="387874" h="109416">
                <a:moveTo>
                  <a:pt x="100506" y="50407"/>
                </a:moveTo>
                <a:lnTo>
                  <a:pt x="98052" y="37863"/>
                </a:lnTo>
                <a:lnTo>
                  <a:pt x="108440" y="41499"/>
                </a:lnTo>
                <a:lnTo>
                  <a:pt x="104156" y="43769"/>
                </a:lnTo>
                <a:lnTo>
                  <a:pt x="110185" y="48385"/>
                </a:lnTo>
                <a:lnTo>
                  <a:pt x="109398" y="45709"/>
                </a:lnTo>
                <a:lnTo>
                  <a:pt x="120681" y="47994"/>
                </a:lnTo>
                <a:lnTo>
                  <a:pt x="121827" y="42285"/>
                </a:lnTo>
                <a:lnTo>
                  <a:pt x="112420" y="42209"/>
                </a:lnTo>
                <a:lnTo>
                  <a:pt x="113354" y="36254"/>
                </a:lnTo>
                <a:lnTo>
                  <a:pt x="150508" y="48274"/>
                </a:lnTo>
                <a:lnTo>
                  <a:pt x="145653" y="44636"/>
                </a:lnTo>
                <a:lnTo>
                  <a:pt x="156912" y="40968"/>
                </a:lnTo>
                <a:lnTo>
                  <a:pt x="154454" y="46651"/>
                </a:lnTo>
                <a:lnTo>
                  <a:pt x="158871" y="37373"/>
                </a:lnTo>
                <a:lnTo>
                  <a:pt x="156376" y="34261"/>
                </a:lnTo>
                <a:lnTo>
                  <a:pt x="166017" y="34037"/>
                </a:lnTo>
                <a:lnTo>
                  <a:pt x="162513" y="35261"/>
                </a:lnTo>
                <a:lnTo>
                  <a:pt x="172307" y="36818"/>
                </a:lnTo>
                <a:lnTo>
                  <a:pt x="168749" y="33281"/>
                </a:lnTo>
                <a:lnTo>
                  <a:pt x="180139" y="35597"/>
                </a:lnTo>
                <a:lnTo>
                  <a:pt x="178332" y="34675"/>
                </a:lnTo>
                <a:lnTo>
                  <a:pt x="257456" y="29242"/>
                </a:lnTo>
                <a:lnTo>
                  <a:pt x="301516" y="2848"/>
                </a:lnTo>
                <a:lnTo>
                  <a:pt x="319879" y="0"/>
                </a:lnTo>
                <a:lnTo>
                  <a:pt x="310076" y="7904"/>
                </a:lnTo>
                <a:lnTo>
                  <a:pt x="315264" y="3595"/>
                </a:lnTo>
                <a:lnTo>
                  <a:pt x="287648" y="17280"/>
                </a:lnTo>
                <a:lnTo>
                  <a:pt x="293496" y="19844"/>
                </a:lnTo>
                <a:lnTo>
                  <a:pt x="282263" y="24011"/>
                </a:lnTo>
                <a:lnTo>
                  <a:pt x="284514" y="29553"/>
                </a:lnTo>
                <a:lnTo>
                  <a:pt x="279380" y="25556"/>
                </a:lnTo>
                <a:lnTo>
                  <a:pt x="252502" y="44543"/>
                </a:lnTo>
                <a:lnTo>
                  <a:pt x="285251" y="42564"/>
                </a:lnTo>
                <a:lnTo>
                  <a:pt x="284610" y="37384"/>
                </a:lnTo>
                <a:lnTo>
                  <a:pt x="306851" y="21707"/>
                </a:lnTo>
                <a:lnTo>
                  <a:pt x="306549" y="28398"/>
                </a:lnTo>
                <a:lnTo>
                  <a:pt x="318608" y="25232"/>
                </a:lnTo>
                <a:lnTo>
                  <a:pt x="317289" y="20921"/>
                </a:lnTo>
                <a:lnTo>
                  <a:pt x="329420" y="28013"/>
                </a:lnTo>
                <a:lnTo>
                  <a:pt x="333428" y="18835"/>
                </a:lnTo>
                <a:lnTo>
                  <a:pt x="335990" y="24230"/>
                </a:lnTo>
                <a:lnTo>
                  <a:pt x="355483" y="26606"/>
                </a:lnTo>
                <a:lnTo>
                  <a:pt x="353426" y="24371"/>
                </a:lnTo>
                <a:lnTo>
                  <a:pt x="377682" y="18260"/>
                </a:lnTo>
                <a:lnTo>
                  <a:pt x="375172" y="14314"/>
                </a:lnTo>
                <a:lnTo>
                  <a:pt x="387873" y="16127"/>
                </a:lnTo>
                <a:lnTo>
                  <a:pt x="279392" y="55578"/>
                </a:lnTo>
                <a:lnTo>
                  <a:pt x="288964" y="51692"/>
                </a:lnTo>
                <a:lnTo>
                  <a:pt x="274453" y="49731"/>
                </a:lnTo>
                <a:lnTo>
                  <a:pt x="257816" y="59996"/>
                </a:lnTo>
                <a:lnTo>
                  <a:pt x="277248" y="55204"/>
                </a:lnTo>
                <a:lnTo>
                  <a:pt x="246342" y="65949"/>
                </a:lnTo>
                <a:lnTo>
                  <a:pt x="230230" y="69386"/>
                </a:lnTo>
                <a:lnTo>
                  <a:pt x="249923" y="62802"/>
                </a:lnTo>
                <a:lnTo>
                  <a:pt x="214978" y="64462"/>
                </a:lnTo>
                <a:lnTo>
                  <a:pt x="218458" y="69538"/>
                </a:lnTo>
                <a:lnTo>
                  <a:pt x="207614" y="73828"/>
                </a:lnTo>
                <a:lnTo>
                  <a:pt x="203809" y="68748"/>
                </a:lnTo>
                <a:lnTo>
                  <a:pt x="168429" y="77650"/>
                </a:lnTo>
                <a:lnTo>
                  <a:pt x="158400" y="74315"/>
                </a:lnTo>
                <a:lnTo>
                  <a:pt x="159272" y="80544"/>
                </a:lnTo>
                <a:lnTo>
                  <a:pt x="145899" y="77314"/>
                </a:lnTo>
                <a:lnTo>
                  <a:pt x="59345" y="96735"/>
                </a:lnTo>
                <a:lnTo>
                  <a:pt x="63505" y="98326"/>
                </a:lnTo>
                <a:lnTo>
                  <a:pt x="55621" y="99263"/>
                </a:lnTo>
                <a:lnTo>
                  <a:pt x="83046" y="100228"/>
                </a:lnTo>
                <a:lnTo>
                  <a:pt x="18151" y="109415"/>
                </a:lnTo>
                <a:lnTo>
                  <a:pt x="49421" y="93047"/>
                </a:lnTo>
                <a:lnTo>
                  <a:pt x="21727" y="93733"/>
                </a:lnTo>
                <a:lnTo>
                  <a:pt x="28525" y="102528"/>
                </a:lnTo>
                <a:lnTo>
                  <a:pt x="15613" y="102448"/>
                </a:lnTo>
                <a:lnTo>
                  <a:pt x="19144" y="103378"/>
                </a:lnTo>
                <a:lnTo>
                  <a:pt x="5052" y="103128"/>
                </a:lnTo>
                <a:lnTo>
                  <a:pt x="8505" y="102685"/>
                </a:lnTo>
                <a:lnTo>
                  <a:pt x="0" y="97586"/>
                </a:lnTo>
                <a:lnTo>
                  <a:pt x="21717" y="65099"/>
                </a:lnTo>
                <a:lnTo>
                  <a:pt x="33853" y="67754"/>
                </a:lnTo>
                <a:lnTo>
                  <a:pt x="32941" y="65161"/>
                </a:lnTo>
                <a:lnTo>
                  <a:pt x="50450" y="68621"/>
                </a:lnTo>
                <a:lnTo>
                  <a:pt x="50511" y="57490"/>
                </a:lnTo>
                <a:lnTo>
                  <a:pt x="57287" y="62829"/>
                </a:lnTo>
                <a:lnTo>
                  <a:pt x="55071" y="52149"/>
                </a:lnTo>
                <a:lnTo>
                  <a:pt x="69621" y="61876"/>
                </a:lnTo>
                <a:lnTo>
                  <a:pt x="72421" y="45782"/>
                </a:lnTo>
                <a:lnTo>
                  <a:pt x="91096" y="42918"/>
                </a:lnTo>
                <a:lnTo>
                  <a:pt x="92036" y="48015"/>
                </a:lnTo>
                <a:lnTo>
                  <a:pt x="87348" y="45522"/>
                </a:lnTo>
                <a:lnTo>
                  <a:pt x="94776" y="50477"/>
                </a:lnTo>
                <a:close/>
              </a:path>
            </a:pathLst>
          </a:custGeom>
          <a:grpFill/>
          <a:ln w="3175"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sp macro="" textlink="">
        <xdr:nvSpPr>
          <xdr:cNvPr id="166" name="OH_1">
            <a:extLst>
              <a:ext uri="{FF2B5EF4-FFF2-40B4-BE49-F238E27FC236}">
                <a16:creationId xmlns:a16="http://schemas.microsoft.com/office/drawing/2014/main" id="{00000000-0008-0000-0000-0000A6000000}"/>
              </a:ext>
            </a:extLst>
          </xdr:cNvPr>
          <xdr:cNvSpPr/>
        </xdr:nvSpPr>
        <xdr:spPr>
          <a:xfrm>
            <a:off x="7640639" y="2333031"/>
            <a:ext cx="769306" cy="632907"/>
          </a:xfrm>
          <a:custGeom>
            <a:avLst/>
            <a:gdLst/>
            <a:ahLst/>
            <a:cxnLst/>
            <a:rect l="0" t="0" r="0" b="0"/>
            <a:pathLst>
              <a:path w="764727" h="632907">
                <a:moveTo>
                  <a:pt x="243291" y="43455"/>
                </a:moveTo>
                <a:lnTo>
                  <a:pt x="239796" y="46873"/>
                </a:lnTo>
                <a:lnTo>
                  <a:pt x="341904" y="81440"/>
                </a:lnTo>
                <a:lnTo>
                  <a:pt x="353515" y="68979"/>
                </a:lnTo>
                <a:lnTo>
                  <a:pt x="345393" y="81026"/>
                </a:lnTo>
                <a:lnTo>
                  <a:pt x="374497" y="77650"/>
                </a:lnTo>
                <a:lnTo>
                  <a:pt x="375068" y="86043"/>
                </a:lnTo>
                <a:lnTo>
                  <a:pt x="311901" y="93012"/>
                </a:lnTo>
                <a:lnTo>
                  <a:pt x="354483" y="89475"/>
                </a:lnTo>
                <a:lnTo>
                  <a:pt x="394274" y="99496"/>
                </a:lnTo>
                <a:lnTo>
                  <a:pt x="378669" y="86763"/>
                </a:lnTo>
                <a:lnTo>
                  <a:pt x="412350" y="106025"/>
                </a:lnTo>
                <a:lnTo>
                  <a:pt x="454389" y="97108"/>
                </a:lnTo>
                <a:lnTo>
                  <a:pt x="499037" y="82224"/>
                </a:lnTo>
                <a:lnTo>
                  <a:pt x="545872" y="87049"/>
                </a:lnTo>
                <a:lnTo>
                  <a:pt x="612033" y="46367"/>
                </a:lnTo>
                <a:lnTo>
                  <a:pt x="678603" y="22257"/>
                </a:lnTo>
                <a:lnTo>
                  <a:pt x="764709" y="0"/>
                </a:lnTo>
                <a:lnTo>
                  <a:pt x="764521" y="80178"/>
                </a:lnTo>
                <a:lnTo>
                  <a:pt x="764726" y="135804"/>
                </a:lnTo>
                <a:lnTo>
                  <a:pt x="764539" y="238197"/>
                </a:lnTo>
                <a:lnTo>
                  <a:pt x="738707" y="247276"/>
                </a:lnTo>
                <a:lnTo>
                  <a:pt x="750934" y="267230"/>
                </a:lnTo>
                <a:lnTo>
                  <a:pt x="747090" y="303888"/>
                </a:lnTo>
                <a:lnTo>
                  <a:pt x="702502" y="393426"/>
                </a:lnTo>
                <a:lnTo>
                  <a:pt x="709275" y="403630"/>
                </a:lnTo>
                <a:lnTo>
                  <a:pt x="641070" y="460378"/>
                </a:lnTo>
                <a:lnTo>
                  <a:pt x="612964" y="468947"/>
                </a:lnTo>
                <a:lnTo>
                  <a:pt x="598467" y="456764"/>
                </a:lnTo>
                <a:lnTo>
                  <a:pt x="578546" y="481418"/>
                </a:lnTo>
                <a:lnTo>
                  <a:pt x="558768" y="481054"/>
                </a:lnTo>
                <a:lnTo>
                  <a:pt x="534806" y="516597"/>
                </a:lnTo>
                <a:lnTo>
                  <a:pt x="544179" y="541787"/>
                </a:lnTo>
                <a:lnTo>
                  <a:pt x="521301" y="551957"/>
                </a:lnTo>
                <a:lnTo>
                  <a:pt x="496283" y="524462"/>
                </a:lnTo>
                <a:lnTo>
                  <a:pt x="462555" y="569616"/>
                </a:lnTo>
                <a:lnTo>
                  <a:pt x="471102" y="596842"/>
                </a:lnTo>
                <a:lnTo>
                  <a:pt x="449991" y="604102"/>
                </a:lnTo>
                <a:lnTo>
                  <a:pt x="444638" y="626442"/>
                </a:lnTo>
                <a:lnTo>
                  <a:pt x="395832" y="632906"/>
                </a:lnTo>
                <a:lnTo>
                  <a:pt x="345730" y="574962"/>
                </a:lnTo>
                <a:lnTo>
                  <a:pt x="270818" y="601297"/>
                </a:lnTo>
                <a:lnTo>
                  <a:pt x="206557" y="595972"/>
                </a:lnTo>
                <a:lnTo>
                  <a:pt x="171074" y="572997"/>
                </a:lnTo>
                <a:lnTo>
                  <a:pt x="105508" y="562240"/>
                </a:lnTo>
                <a:lnTo>
                  <a:pt x="63364" y="507909"/>
                </a:lnTo>
                <a:lnTo>
                  <a:pt x="0" y="510530"/>
                </a:lnTo>
                <a:lnTo>
                  <a:pt x="1390" y="329247"/>
                </a:lnTo>
                <a:lnTo>
                  <a:pt x="2988" y="222269"/>
                </a:lnTo>
                <a:lnTo>
                  <a:pt x="2359" y="113104"/>
                </a:lnTo>
                <a:lnTo>
                  <a:pt x="2204" y="50219"/>
                </a:lnTo>
                <a:lnTo>
                  <a:pt x="74700" y="48157"/>
                </a:lnTo>
                <a:lnTo>
                  <a:pt x="145679" y="46683"/>
                </a:lnTo>
                <a:lnTo>
                  <a:pt x="184779" y="45483"/>
                </a:lnTo>
                <a:close/>
              </a:path>
            </a:pathLst>
          </a:custGeom>
          <a:grpFill/>
          <a:ln w="3175"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sp macro="" textlink="">
        <xdr:nvSpPr>
          <xdr:cNvPr id="167" name="OK_1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SpPr/>
        </xdr:nvSpPr>
        <xdr:spPr>
          <a:xfrm>
            <a:off x="4389598" y="3217998"/>
            <a:ext cx="1532204" cy="599499"/>
          </a:xfrm>
          <a:custGeom>
            <a:avLst/>
            <a:gdLst/>
            <a:ahLst/>
            <a:cxnLst/>
            <a:rect l="0" t="0" r="0" b="0"/>
            <a:pathLst>
              <a:path w="1523046" h="599499">
                <a:moveTo>
                  <a:pt x="170439" y="1548"/>
                </a:moveTo>
                <a:lnTo>
                  <a:pt x="257033" y="1031"/>
                </a:lnTo>
                <a:lnTo>
                  <a:pt x="308115" y="752"/>
                </a:lnTo>
                <a:lnTo>
                  <a:pt x="365697" y="373"/>
                </a:lnTo>
                <a:lnTo>
                  <a:pt x="420880" y="405"/>
                </a:lnTo>
                <a:lnTo>
                  <a:pt x="517513" y="463"/>
                </a:lnTo>
                <a:lnTo>
                  <a:pt x="640157" y="152"/>
                </a:lnTo>
                <a:lnTo>
                  <a:pt x="711258" y="30"/>
                </a:lnTo>
                <a:lnTo>
                  <a:pt x="792125" y="127"/>
                </a:lnTo>
                <a:lnTo>
                  <a:pt x="868454" y="119"/>
                </a:lnTo>
                <a:lnTo>
                  <a:pt x="924365" y="104"/>
                </a:lnTo>
                <a:lnTo>
                  <a:pt x="984747" y="127"/>
                </a:lnTo>
                <a:lnTo>
                  <a:pt x="1040858" y="274"/>
                </a:lnTo>
                <a:lnTo>
                  <a:pt x="1110844" y="205"/>
                </a:lnTo>
                <a:lnTo>
                  <a:pt x="1148495" y="24"/>
                </a:lnTo>
                <a:lnTo>
                  <a:pt x="1227881" y="115"/>
                </a:lnTo>
                <a:lnTo>
                  <a:pt x="1329452" y="0"/>
                </a:lnTo>
                <a:lnTo>
                  <a:pt x="1416576" y="416"/>
                </a:lnTo>
                <a:lnTo>
                  <a:pt x="1490302" y="172"/>
                </a:lnTo>
                <a:lnTo>
                  <a:pt x="1490186" y="41700"/>
                </a:lnTo>
                <a:lnTo>
                  <a:pt x="1490446" y="89356"/>
                </a:lnTo>
                <a:lnTo>
                  <a:pt x="1497566" y="129953"/>
                </a:lnTo>
                <a:lnTo>
                  <a:pt x="1505450" y="176310"/>
                </a:lnTo>
                <a:lnTo>
                  <a:pt x="1512400" y="220751"/>
                </a:lnTo>
                <a:lnTo>
                  <a:pt x="1523045" y="282065"/>
                </a:lnTo>
                <a:lnTo>
                  <a:pt x="1519353" y="397963"/>
                </a:lnTo>
                <a:lnTo>
                  <a:pt x="1517899" y="443516"/>
                </a:lnTo>
                <a:lnTo>
                  <a:pt x="1516471" y="499832"/>
                </a:lnTo>
                <a:lnTo>
                  <a:pt x="1513890" y="597375"/>
                </a:lnTo>
                <a:lnTo>
                  <a:pt x="1499029" y="599498"/>
                </a:lnTo>
                <a:lnTo>
                  <a:pt x="1503374" y="593838"/>
                </a:lnTo>
                <a:lnTo>
                  <a:pt x="1485149" y="593995"/>
                </a:lnTo>
                <a:lnTo>
                  <a:pt x="1460942" y="581396"/>
                </a:lnTo>
                <a:lnTo>
                  <a:pt x="1464755" y="575810"/>
                </a:lnTo>
                <a:lnTo>
                  <a:pt x="1458538" y="580548"/>
                </a:lnTo>
                <a:lnTo>
                  <a:pt x="1409017" y="548981"/>
                </a:lnTo>
                <a:lnTo>
                  <a:pt x="1407959" y="554365"/>
                </a:lnTo>
                <a:lnTo>
                  <a:pt x="1381727" y="540804"/>
                </a:lnTo>
                <a:lnTo>
                  <a:pt x="1373487" y="554791"/>
                </a:lnTo>
                <a:lnTo>
                  <a:pt x="1325652" y="554814"/>
                </a:lnTo>
                <a:lnTo>
                  <a:pt x="1322017" y="545728"/>
                </a:lnTo>
                <a:lnTo>
                  <a:pt x="1285835" y="560943"/>
                </a:lnTo>
                <a:lnTo>
                  <a:pt x="1254281" y="554229"/>
                </a:lnTo>
                <a:lnTo>
                  <a:pt x="1181584" y="589023"/>
                </a:lnTo>
                <a:lnTo>
                  <a:pt x="1134047" y="559828"/>
                </a:lnTo>
                <a:lnTo>
                  <a:pt x="1140504" y="553350"/>
                </a:lnTo>
                <a:lnTo>
                  <a:pt x="1125472" y="548660"/>
                </a:lnTo>
                <a:lnTo>
                  <a:pt x="1118675" y="562932"/>
                </a:lnTo>
                <a:lnTo>
                  <a:pt x="1091059" y="559749"/>
                </a:lnTo>
                <a:lnTo>
                  <a:pt x="1080199" y="540775"/>
                </a:lnTo>
                <a:lnTo>
                  <a:pt x="1068841" y="541528"/>
                </a:lnTo>
                <a:lnTo>
                  <a:pt x="1069846" y="553855"/>
                </a:lnTo>
                <a:lnTo>
                  <a:pt x="1051166" y="561212"/>
                </a:lnTo>
                <a:lnTo>
                  <a:pt x="1058745" y="564984"/>
                </a:lnTo>
                <a:lnTo>
                  <a:pt x="1037551" y="581334"/>
                </a:lnTo>
                <a:lnTo>
                  <a:pt x="1028048" y="548966"/>
                </a:lnTo>
                <a:lnTo>
                  <a:pt x="986935" y="564465"/>
                </a:lnTo>
                <a:lnTo>
                  <a:pt x="986273" y="551592"/>
                </a:lnTo>
                <a:lnTo>
                  <a:pt x="965033" y="551055"/>
                </a:lnTo>
                <a:lnTo>
                  <a:pt x="946902" y="535321"/>
                </a:lnTo>
                <a:lnTo>
                  <a:pt x="912950" y="559803"/>
                </a:lnTo>
                <a:lnTo>
                  <a:pt x="892473" y="552329"/>
                </a:lnTo>
                <a:lnTo>
                  <a:pt x="898802" y="536190"/>
                </a:lnTo>
                <a:lnTo>
                  <a:pt x="873298" y="531793"/>
                </a:lnTo>
                <a:lnTo>
                  <a:pt x="867351" y="505174"/>
                </a:lnTo>
                <a:lnTo>
                  <a:pt x="825746" y="506493"/>
                </a:lnTo>
                <a:lnTo>
                  <a:pt x="806265" y="523279"/>
                </a:lnTo>
                <a:lnTo>
                  <a:pt x="780546" y="506024"/>
                </a:lnTo>
                <a:lnTo>
                  <a:pt x="757634" y="512672"/>
                </a:lnTo>
                <a:lnTo>
                  <a:pt x="719525" y="497750"/>
                </a:lnTo>
                <a:lnTo>
                  <a:pt x="675260" y="492710"/>
                </a:lnTo>
                <a:lnTo>
                  <a:pt x="674159" y="474424"/>
                </a:lnTo>
                <a:lnTo>
                  <a:pt x="645497" y="452177"/>
                </a:lnTo>
                <a:lnTo>
                  <a:pt x="638979" y="466903"/>
                </a:lnTo>
                <a:lnTo>
                  <a:pt x="585930" y="465281"/>
                </a:lnTo>
                <a:lnTo>
                  <a:pt x="542673" y="430385"/>
                </a:lnTo>
                <a:lnTo>
                  <a:pt x="533296" y="434305"/>
                </a:lnTo>
                <a:lnTo>
                  <a:pt x="533403" y="350521"/>
                </a:lnTo>
                <a:lnTo>
                  <a:pt x="533384" y="280676"/>
                </a:lnTo>
                <a:lnTo>
                  <a:pt x="533375" y="241969"/>
                </a:lnTo>
                <a:lnTo>
                  <a:pt x="533280" y="187250"/>
                </a:lnTo>
                <a:lnTo>
                  <a:pt x="532879" y="89104"/>
                </a:lnTo>
                <a:lnTo>
                  <a:pt x="476591" y="89078"/>
                </a:lnTo>
                <a:lnTo>
                  <a:pt x="436491" y="89165"/>
                </a:lnTo>
                <a:lnTo>
                  <a:pt x="364221" y="89106"/>
                </a:lnTo>
                <a:lnTo>
                  <a:pt x="244532" y="88628"/>
                </a:lnTo>
                <a:lnTo>
                  <a:pt x="201061" y="88453"/>
                </a:lnTo>
                <a:lnTo>
                  <a:pt x="136426" y="88690"/>
                </a:lnTo>
                <a:lnTo>
                  <a:pt x="95819" y="88666"/>
                </a:lnTo>
                <a:lnTo>
                  <a:pt x="36" y="88836"/>
                </a:lnTo>
                <a:lnTo>
                  <a:pt x="0" y="345"/>
                </a:lnTo>
                <a:lnTo>
                  <a:pt x="53215" y="915"/>
                </a:lnTo>
                <a:lnTo>
                  <a:pt x="93050" y="832"/>
                </a:lnTo>
                <a:close/>
              </a:path>
            </a:pathLst>
          </a:custGeom>
          <a:grpFill/>
          <a:ln w="3175"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sp macro="" textlink="">
        <xdr:nvSpPr>
          <xdr:cNvPr id="168" name="OR_1">
            <a:extLst>
              <a:ext uri="{FF2B5EF4-FFF2-40B4-BE49-F238E27FC236}">
                <a16:creationId xmlns:a16="http://schemas.microsoft.com/office/drawing/2014/main" id="{00000000-0008-0000-0000-0000A8000000}"/>
              </a:ext>
            </a:extLst>
          </xdr:cNvPr>
          <xdr:cNvSpPr/>
        </xdr:nvSpPr>
        <xdr:spPr>
          <a:xfrm>
            <a:off x="537125" y="1576097"/>
            <a:ext cx="1449815" cy="754406"/>
          </a:xfrm>
          <a:custGeom>
            <a:avLst/>
            <a:gdLst/>
            <a:ahLst/>
            <a:cxnLst/>
            <a:rect l="0" t="0" r="0" b="0"/>
            <a:pathLst>
              <a:path w="1440656" h="754406">
                <a:moveTo>
                  <a:pt x="110162" y="89405"/>
                </a:moveTo>
                <a:lnTo>
                  <a:pt x="104211" y="84349"/>
                </a:lnTo>
                <a:lnTo>
                  <a:pt x="108494" y="59496"/>
                </a:lnTo>
                <a:lnTo>
                  <a:pt x="102022" y="51439"/>
                </a:lnTo>
                <a:lnTo>
                  <a:pt x="113875" y="39738"/>
                </a:lnTo>
                <a:lnTo>
                  <a:pt x="113802" y="42833"/>
                </a:lnTo>
                <a:lnTo>
                  <a:pt x="116319" y="39676"/>
                </a:lnTo>
                <a:lnTo>
                  <a:pt x="98184" y="875"/>
                </a:lnTo>
                <a:lnTo>
                  <a:pt x="102327" y="1828"/>
                </a:lnTo>
                <a:lnTo>
                  <a:pt x="99424" y="2228"/>
                </a:lnTo>
                <a:lnTo>
                  <a:pt x="116619" y="9206"/>
                </a:lnTo>
                <a:lnTo>
                  <a:pt x="114203" y="12199"/>
                </a:lnTo>
                <a:lnTo>
                  <a:pt x="117548" y="9101"/>
                </a:lnTo>
                <a:lnTo>
                  <a:pt x="124034" y="17168"/>
                </a:lnTo>
                <a:lnTo>
                  <a:pt x="132302" y="12077"/>
                </a:lnTo>
                <a:lnTo>
                  <a:pt x="134175" y="21562"/>
                </a:lnTo>
                <a:lnTo>
                  <a:pt x="139952" y="25087"/>
                </a:lnTo>
                <a:lnTo>
                  <a:pt x="137681" y="21639"/>
                </a:lnTo>
                <a:lnTo>
                  <a:pt x="134129" y="15943"/>
                </a:lnTo>
                <a:lnTo>
                  <a:pt x="139225" y="17448"/>
                </a:lnTo>
                <a:lnTo>
                  <a:pt x="135705" y="14764"/>
                </a:lnTo>
                <a:lnTo>
                  <a:pt x="133206" y="11484"/>
                </a:lnTo>
                <a:lnTo>
                  <a:pt x="125000" y="8590"/>
                </a:lnTo>
                <a:lnTo>
                  <a:pt x="143573" y="3740"/>
                </a:lnTo>
                <a:lnTo>
                  <a:pt x="148848" y="11272"/>
                </a:lnTo>
                <a:lnTo>
                  <a:pt x="174049" y="8162"/>
                </a:lnTo>
                <a:lnTo>
                  <a:pt x="181271" y="97"/>
                </a:lnTo>
                <a:lnTo>
                  <a:pt x="189333" y="0"/>
                </a:lnTo>
                <a:lnTo>
                  <a:pt x="210027" y="16090"/>
                </a:lnTo>
                <a:lnTo>
                  <a:pt x="237836" y="16738"/>
                </a:lnTo>
                <a:lnTo>
                  <a:pt x="247352" y="9545"/>
                </a:lnTo>
                <a:lnTo>
                  <a:pt x="294969" y="27876"/>
                </a:lnTo>
                <a:lnTo>
                  <a:pt x="315099" y="67086"/>
                </a:lnTo>
                <a:lnTo>
                  <a:pt x="302252" y="78372"/>
                </a:lnTo>
                <a:lnTo>
                  <a:pt x="312427" y="70467"/>
                </a:lnTo>
                <a:lnTo>
                  <a:pt x="311436" y="72030"/>
                </a:lnTo>
                <a:lnTo>
                  <a:pt x="315239" y="67735"/>
                </a:lnTo>
                <a:lnTo>
                  <a:pt x="319596" y="103534"/>
                </a:lnTo>
                <a:lnTo>
                  <a:pt x="314958" y="106784"/>
                </a:lnTo>
                <a:lnTo>
                  <a:pt x="317009" y="112604"/>
                </a:lnTo>
                <a:lnTo>
                  <a:pt x="320186" y="103850"/>
                </a:lnTo>
                <a:lnTo>
                  <a:pt x="334482" y="112235"/>
                </a:lnTo>
                <a:lnTo>
                  <a:pt x="373966" y="120411"/>
                </a:lnTo>
                <a:lnTo>
                  <a:pt x="389299" y="118486"/>
                </a:lnTo>
                <a:lnTo>
                  <a:pt x="397899" y="124140"/>
                </a:lnTo>
                <a:lnTo>
                  <a:pt x="424358" y="118514"/>
                </a:lnTo>
                <a:lnTo>
                  <a:pt x="418990" y="121263"/>
                </a:lnTo>
                <a:lnTo>
                  <a:pt x="472965" y="102675"/>
                </a:lnTo>
                <a:lnTo>
                  <a:pt x="490048" y="93595"/>
                </a:lnTo>
                <a:lnTo>
                  <a:pt x="537532" y="90545"/>
                </a:lnTo>
                <a:lnTo>
                  <a:pt x="560807" y="96476"/>
                </a:lnTo>
                <a:lnTo>
                  <a:pt x="572481" y="94042"/>
                </a:lnTo>
                <a:lnTo>
                  <a:pt x="595386" y="100207"/>
                </a:lnTo>
                <a:lnTo>
                  <a:pt x="602570" y="111842"/>
                </a:lnTo>
                <a:lnTo>
                  <a:pt x="619860" y="103423"/>
                </a:lnTo>
                <a:lnTo>
                  <a:pt x="650334" y="105182"/>
                </a:lnTo>
                <a:lnTo>
                  <a:pt x="699519" y="86708"/>
                </a:lnTo>
                <a:lnTo>
                  <a:pt x="724227" y="95724"/>
                </a:lnTo>
                <a:lnTo>
                  <a:pt x="776062" y="89729"/>
                </a:lnTo>
                <a:lnTo>
                  <a:pt x="815623" y="72932"/>
                </a:lnTo>
                <a:lnTo>
                  <a:pt x="869229" y="67261"/>
                </a:lnTo>
                <a:lnTo>
                  <a:pt x="886828" y="55089"/>
                </a:lnTo>
                <a:lnTo>
                  <a:pt x="899567" y="58677"/>
                </a:lnTo>
                <a:lnTo>
                  <a:pt x="956618" y="54932"/>
                </a:lnTo>
                <a:lnTo>
                  <a:pt x="992059" y="41223"/>
                </a:lnTo>
                <a:lnTo>
                  <a:pt x="1061953" y="41195"/>
                </a:lnTo>
                <a:lnTo>
                  <a:pt x="1121915" y="41377"/>
                </a:lnTo>
                <a:lnTo>
                  <a:pt x="1185277" y="41497"/>
                </a:lnTo>
                <a:lnTo>
                  <a:pt x="1237917" y="41828"/>
                </a:lnTo>
                <a:lnTo>
                  <a:pt x="1282276" y="42407"/>
                </a:lnTo>
                <a:lnTo>
                  <a:pt x="1360664" y="42359"/>
                </a:lnTo>
                <a:lnTo>
                  <a:pt x="1383919" y="71669"/>
                </a:lnTo>
                <a:lnTo>
                  <a:pt x="1440655" y="111352"/>
                </a:lnTo>
                <a:lnTo>
                  <a:pt x="1404138" y="161529"/>
                </a:lnTo>
                <a:lnTo>
                  <a:pt x="1371256" y="223347"/>
                </a:lnTo>
                <a:lnTo>
                  <a:pt x="1334906" y="267637"/>
                </a:lnTo>
                <a:lnTo>
                  <a:pt x="1306325" y="343809"/>
                </a:lnTo>
                <a:lnTo>
                  <a:pt x="1364049" y="367194"/>
                </a:lnTo>
                <a:lnTo>
                  <a:pt x="1340330" y="431402"/>
                </a:lnTo>
                <a:lnTo>
                  <a:pt x="1340204" y="474899"/>
                </a:lnTo>
                <a:lnTo>
                  <a:pt x="1340193" y="551563"/>
                </a:lnTo>
                <a:lnTo>
                  <a:pt x="1340195" y="609194"/>
                </a:lnTo>
                <a:lnTo>
                  <a:pt x="1339967" y="677170"/>
                </a:lnTo>
                <a:lnTo>
                  <a:pt x="1339906" y="753011"/>
                </a:lnTo>
                <a:lnTo>
                  <a:pt x="1294191" y="753327"/>
                </a:lnTo>
                <a:lnTo>
                  <a:pt x="1258013" y="753278"/>
                </a:lnTo>
                <a:lnTo>
                  <a:pt x="1180391" y="753441"/>
                </a:lnTo>
                <a:lnTo>
                  <a:pt x="1029258" y="754318"/>
                </a:lnTo>
                <a:lnTo>
                  <a:pt x="981012" y="754019"/>
                </a:lnTo>
                <a:lnTo>
                  <a:pt x="899715" y="754405"/>
                </a:lnTo>
                <a:lnTo>
                  <a:pt x="811654" y="753899"/>
                </a:lnTo>
                <a:lnTo>
                  <a:pt x="762140" y="754006"/>
                </a:lnTo>
                <a:lnTo>
                  <a:pt x="706699" y="754056"/>
                </a:lnTo>
                <a:lnTo>
                  <a:pt x="633639" y="754251"/>
                </a:lnTo>
                <a:lnTo>
                  <a:pt x="549804" y="753409"/>
                </a:lnTo>
                <a:lnTo>
                  <a:pt x="478199" y="752525"/>
                </a:lnTo>
                <a:lnTo>
                  <a:pt x="393829" y="751319"/>
                </a:lnTo>
                <a:lnTo>
                  <a:pt x="349995" y="752031"/>
                </a:lnTo>
                <a:lnTo>
                  <a:pt x="253792" y="751572"/>
                </a:lnTo>
                <a:lnTo>
                  <a:pt x="161614" y="753802"/>
                </a:lnTo>
                <a:lnTo>
                  <a:pt x="62812" y="753116"/>
                </a:lnTo>
                <a:lnTo>
                  <a:pt x="37849" y="734854"/>
                </a:lnTo>
                <a:lnTo>
                  <a:pt x="27567" y="708488"/>
                </a:lnTo>
                <a:lnTo>
                  <a:pt x="24765" y="678336"/>
                </a:lnTo>
                <a:lnTo>
                  <a:pt x="33233" y="673554"/>
                </a:lnTo>
                <a:lnTo>
                  <a:pt x="24492" y="677455"/>
                </a:lnTo>
                <a:lnTo>
                  <a:pt x="31174" y="652591"/>
                </a:lnTo>
                <a:lnTo>
                  <a:pt x="26559" y="635583"/>
                </a:lnTo>
                <a:lnTo>
                  <a:pt x="12529" y="621206"/>
                </a:lnTo>
                <a:lnTo>
                  <a:pt x="9299" y="623004"/>
                </a:lnTo>
                <a:lnTo>
                  <a:pt x="0" y="604603"/>
                </a:lnTo>
                <a:lnTo>
                  <a:pt x="20894" y="571273"/>
                </a:lnTo>
                <a:lnTo>
                  <a:pt x="32698" y="527373"/>
                </a:lnTo>
                <a:lnTo>
                  <a:pt x="29324" y="521158"/>
                </a:lnTo>
                <a:lnTo>
                  <a:pt x="39823" y="512672"/>
                </a:lnTo>
                <a:lnTo>
                  <a:pt x="43308" y="524957"/>
                </a:lnTo>
                <a:lnTo>
                  <a:pt x="43860" y="520812"/>
                </a:lnTo>
                <a:lnTo>
                  <a:pt x="46109" y="525038"/>
                </a:lnTo>
                <a:lnTo>
                  <a:pt x="43841" y="516441"/>
                </a:lnTo>
                <a:lnTo>
                  <a:pt x="49330" y="516444"/>
                </a:lnTo>
                <a:lnTo>
                  <a:pt x="47314" y="514397"/>
                </a:lnTo>
                <a:lnTo>
                  <a:pt x="43904" y="515548"/>
                </a:lnTo>
                <a:lnTo>
                  <a:pt x="55629" y="500555"/>
                </a:lnTo>
                <a:lnTo>
                  <a:pt x="62337" y="500122"/>
                </a:lnTo>
                <a:lnTo>
                  <a:pt x="63425" y="509888"/>
                </a:lnTo>
                <a:lnTo>
                  <a:pt x="70880" y="510975"/>
                </a:lnTo>
                <a:lnTo>
                  <a:pt x="61057" y="497243"/>
                </a:lnTo>
                <a:lnTo>
                  <a:pt x="66735" y="492224"/>
                </a:lnTo>
                <a:lnTo>
                  <a:pt x="52565" y="499914"/>
                </a:lnTo>
                <a:lnTo>
                  <a:pt x="40877" y="511507"/>
                </a:lnTo>
                <a:lnTo>
                  <a:pt x="63969" y="457717"/>
                </a:lnTo>
                <a:lnTo>
                  <a:pt x="77228" y="444550"/>
                </a:lnTo>
                <a:lnTo>
                  <a:pt x="81232" y="449949"/>
                </a:lnTo>
                <a:lnTo>
                  <a:pt x="115725" y="457375"/>
                </a:lnTo>
                <a:lnTo>
                  <a:pt x="85722" y="449665"/>
                </a:lnTo>
                <a:lnTo>
                  <a:pt x="86701" y="446884"/>
                </a:lnTo>
                <a:lnTo>
                  <a:pt x="80658" y="447616"/>
                </a:lnTo>
                <a:lnTo>
                  <a:pt x="77774" y="442105"/>
                </a:lnTo>
                <a:lnTo>
                  <a:pt x="64513" y="455272"/>
                </a:lnTo>
                <a:lnTo>
                  <a:pt x="76380" y="394736"/>
                </a:lnTo>
                <a:lnTo>
                  <a:pt x="81639" y="404319"/>
                </a:lnTo>
                <a:lnTo>
                  <a:pt x="96430" y="399625"/>
                </a:lnTo>
                <a:lnTo>
                  <a:pt x="86817" y="401747"/>
                </a:lnTo>
                <a:lnTo>
                  <a:pt x="89942" y="398825"/>
                </a:lnTo>
                <a:lnTo>
                  <a:pt x="81599" y="403590"/>
                </a:lnTo>
                <a:lnTo>
                  <a:pt x="75959" y="393208"/>
                </a:lnTo>
                <a:lnTo>
                  <a:pt x="85272" y="322974"/>
                </a:lnTo>
                <a:lnTo>
                  <a:pt x="100448" y="323787"/>
                </a:lnTo>
                <a:lnTo>
                  <a:pt x="95508" y="318482"/>
                </a:lnTo>
                <a:lnTo>
                  <a:pt x="85771" y="321663"/>
                </a:lnTo>
                <a:lnTo>
                  <a:pt x="88446" y="288162"/>
                </a:lnTo>
                <a:lnTo>
                  <a:pt x="95873" y="288289"/>
                </a:lnTo>
                <a:lnTo>
                  <a:pt x="93306" y="291603"/>
                </a:lnTo>
                <a:lnTo>
                  <a:pt x="97315" y="289712"/>
                </a:lnTo>
                <a:lnTo>
                  <a:pt x="95939" y="293968"/>
                </a:lnTo>
                <a:lnTo>
                  <a:pt x="109474" y="293209"/>
                </a:lnTo>
                <a:lnTo>
                  <a:pt x="97163" y="293368"/>
                </a:lnTo>
                <a:lnTo>
                  <a:pt x="99716" y="287620"/>
                </a:lnTo>
                <a:lnTo>
                  <a:pt x="89058" y="286766"/>
                </a:lnTo>
                <a:lnTo>
                  <a:pt x="87297" y="255644"/>
                </a:lnTo>
                <a:lnTo>
                  <a:pt x="96293" y="232913"/>
                </a:lnTo>
                <a:lnTo>
                  <a:pt x="95333" y="238623"/>
                </a:lnTo>
                <a:lnTo>
                  <a:pt x="99157" y="235031"/>
                </a:lnTo>
                <a:lnTo>
                  <a:pt x="98508" y="211657"/>
                </a:lnTo>
                <a:lnTo>
                  <a:pt x="104736" y="214339"/>
                </a:lnTo>
                <a:lnTo>
                  <a:pt x="97555" y="210951"/>
                </a:lnTo>
                <a:lnTo>
                  <a:pt x="107620" y="190054"/>
                </a:lnTo>
                <a:lnTo>
                  <a:pt x="108636" y="187428"/>
                </a:lnTo>
                <a:lnTo>
                  <a:pt x="111002" y="190942"/>
                </a:lnTo>
                <a:lnTo>
                  <a:pt x="107908" y="182246"/>
                </a:lnTo>
                <a:lnTo>
                  <a:pt x="104994" y="190446"/>
                </a:lnTo>
                <a:lnTo>
                  <a:pt x="103929" y="180967"/>
                </a:lnTo>
                <a:lnTo>
                  <a:pt x="111974" y="167188"/>
                </a:lnTo>
                <a:lnTo>
                  <a:pt x="107433" y="170799"/>
                </a:lnTo>
                <a:lnTo>
                  <a:pt x="105022" y="159889"/>
                </a:lnTo>
                <a:lnTo>
                  <a:pt x="99120" y="159553"/>
                </a:lnTo>
                <a:lnTo>
                  <a:pt x="104755" y="156969"/>
                </a:lnTo>
                <a:lnTo>
                  <a:pt x="107724" y="142990"/>
                </a:lnTo>
                <a:lnTo>
                  <a:pt x="106844" y="152769"/>
                </a:lnTo>
                <a:lnTo>
                  <a:pt x="112376" y="148075"/>
                </a:lnTo>
                <a:lnTo>
                  <a:pt x="103982" y="133247"/>
                </a:lnTo>
                <a:lnTo>
                  <a:pt x="107357" y="126980"/>
                </a:lnTo>
                <a:lnTo>
                  <a:pt x="119949" y="135768"/>
                </a:lnTo>
                <a:lnTo>
                  <a:pt x="125811" y="130498"/>
                </a:lnTo>
                <a:lnTo>
                  <a:pt x="116118" y="121876"/>
                </a:lnTo>
                <a:lnTo>
                  <a:pt x="119363" y="119680"/>
                </a:lnTo>
                <a:lnTo>
                  <a:pt x="107686" y="117699"/>
                </a:lnTo>
                <a:lnTo>
                  <a:pt x="113523" y="100630"/>
                </a:lnTo>
                <a:lnTo>
                  <a:pt x="121108" y="97022"/>
                </a:lnTo>
                <a:lnTo>
                  <a:pt x="120001" y="91192"/>
                </a:lnTo>
                <a:lnTo>
                  <a:pt x="119968" y="95098"/>
                </a:lnTo>
                <a:lnTo>
                  <a:pt x="115032" y="93839"/>
                </a:lnTo>
                <a:lnTo>
                  <a:pt x="112001" y="98065"/>
                </a:lnTo>
                <a:lnTo>
                  <a:pt x="111532" y="102470"/>
                </a:lnTo>
                <a:close/>
              </a:path>
            </a:pathLst>
          </a:custGeom>
          <a:grpFill/>
          <a:ln w="3175"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sp macro="" textlink="">
        <xdr:nvSpPr>
          <xdr:cNvPr id="169" name="PA_1">
            <a:extLst>
              <a:ext uri="{FF2B5EF4-FFF2-40B4-BE49-F238E27FC236}">
                <a16:creationId xmlns:a16="http://schemas.microsoft.com/office/drawing/2014/main" id="{00000000-0008-0000-0000-0000A9000000}"/>
              </a:ext>
            </a:extLst>
          </xdr:cNvPr>
          <xdr:cNvSpPr/>
        </xdr:nvSpPr>
        <xdr:spPr>
          <a:xfrm>
            <a:off x="8409670" y="2281535"/>
            <a:ext cx="1040104" cy="453115"/>
          </a:xfrm>
          <a:custGeom>
            <a:avLst/>
            <a:gdLst/>
            <a:ahLst/>
            <a:cxnLst/>
            <a:rect l="0" t="0" r="0" b="0"/>
            <a:pathLst>
              <a:path w="1035525" h="453115">
                <a:moveTo>
                  <a:pt x="257" y="51496"/>
                </a:moveTo>
                <a:lnTo>
                  <a:pt x="77305" y="18604"/>
                </a:lnTo>
                <a:lnTo>
                  <a:pt x="134607" y="0"/>
                </a:lnTo>
                <a:lnTo>
                  <a:pt x="134620" y="47904"/>
                </a:lnTo>
                <a:lnTo>
                  <a:pt x="177264" y="47995"/>
                </a:lnTo>
                <a:lnTo>
                  <a:pt x="258896" y="47860"/>
                </a:lnTo>
                <a:lnTo>
                  <a:pt x="316243" y="47862"/>
                </a:lnTo>
                <a:lnTo>
                  <a:pt x="393566" y="47607"/>
                </a:lnTo>
                <a:lnTo>
                  <a:pt x="453985" y="47839"/>
                </a:lnTo>
                <a:lnTo>
                  <a:pt x="500768" y="47790"/>
                </a:lnTo>
                <a:lnTo>
                  <a:pt x="547652" y="47441"/>
                </a:lnTo>
                <a:lnTo>
                  <a:pt x="594353" y="47598"/>
                </a:lnTo>
                <a:lnTo>
                  <a:pt x="644172" y="47164"/>
                </a:lnTo>
                <a:lnTo>
                  <a:pt x="688427" y="47293"/>
                </a:lnTo>
                <a:lnTo>
                  <a:pt x="735551" y="47820"/>
                </a:lnTo>
                <a:lnTo>
                  <a:pt x="782862" y="47778"/>
                </a:lnTo>
                <a:lnTo>
                  <a:pt x="830421" y="47866"/>
                </a:lnTo>
                <a:lnTo>
                  <a:pt x="874978" y="47846"/>
                </a:lnTo>
                <a:lnTo>
                  <a:pt x="918347" y="47772"/>
                </a:lnTo>
                <a:lnTo>
                  <a:pt x="968408" y="80974"/>
                </a:lnTo>
                <a:lnTo>
                  <a:pt x="983876" y="139559"/>
                </a:lnTo>
                <a:lnTo>
                  <a:pt x="1035524" y="161840"/>
                </a:lnTo>
                <a:lnTo>
                  <a:pt x="956838" y="229677"/>
                </a:lnTo>
                <a:lnTo>
                  <a:pt x="946211" y="269696"/>
                </a:lnTo>
                <a:lnTo>
                  <a:pt x="970594" y="328462"/>
                </a:lnTo>
                <a:lnTo>
                  <a:pt x="1030641" y="375452"/>
                </a:lnTo>
                <a:lnTo>
                  <a:pt x="957793" y="421017"/>
                </a:lnTo>
                <a:lnTo>
                  <a:pt x="907707" y="438196"/>
                </a:lnTo>
                <a:lnTo>
                  <a:pt x="841357" y="452465"/>
                </a:lnTo>
                <a:lnTo>
                  <a:pt x="800945" y="452514"/>
                </a:lnTo>
                <a:lnTo>
                  <a:pt x="704392" y="452710"/>
                </a:lnTo>
                <a:lnTo>
                  <a:pt x="604230" y="453114"/>
                </a:lnTo>
                <a:lnTo>
                  <a:pt x="555960" y="453021"/>
                </a:lnTo>
                <a:lnTo>
                  <a:pt x="506308" y="452748"/>
                </a:lnTo>
                <a:lnTo>
                  <a:pt x="458993" y="452299"/>
                </a:lnTo>
                <a:lnTo>
                  <a:pt x="361277" y="452533"/>
                </a:lnTo>
                <a:lnTo>
                  <a:pt x="312255" y="452328"/>
                </a:lnTo>
                <a:lnTo>
                  <a:pt x="262920" y="452559"/>
                </a:lnTo>
                <a:lnTo>
                  <a:pt x="185293" y="452726"/>
                </a:lnTo>
                <a:lnTo>
                  <a:pt x="118074" y="452598"/>
                </a:lnTo>
                <a:lnTo>
                  <a:pt x="58392" y="452713"/>
                </a:lnTo>
                <a:lnTo>
                  <a:pt x="447" y="452795"/>
                </a:lnTo>
                <a:lnTo>
                  <a:pt x="0" y="409645"/>
                </a:lnTo>
                <a:lnTo>
                  <a:pt x="148" y="351972"/>
                </a:lnTo>
                <a:lnTo>
                  <a:pt x="87" y="289693"/>
                </a:lnTo>
                <a:lnTo>
                  <a:pt x="274" y="187300"/>
                </a:lnTo>
                <a:lnTo>
                  <a:pt x="69" y="131674"/>
                </a:lnTo>
                <a:close/>
              </a:path>
            </a:pathLst>
          </a:custGeom>
          <a:grpFill/>
          <a:ln w="3175"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sp macro="" textlink="">
        <xdr:nvSpPr>
          <xdr:cNvPr id="170" name="RI_1">
            <a:extLst>
              <a:ext uri="{FF2B5EF4-FFF2-40B4-BE49-F238E27FC236}">
                <a16:creationId xmlns:a16="http://schemas.microsoft.com/office/drawing/2014/main" id="{00000000-0008-0000-0000-0000AA000000}"/>
              </a:ext>
            </a:extLst>
          </xdr:cNvPr>
          <xdr:cNvSpPr/>
        </xdr:nvSpPr>
        <xdr:spPr>
          <a:xfrm>
            <a:off x="9952540" y="2325767"/>
            <a:ext cx="115698" cy="126991"/>
          </a:xfrm>
          <a:custGeom>
            <a:avLst/>
            <a:gdLst/>
            <a:ahLst/>
            <a:cxnLst/>
            <a:rect l="0" t="0" r="0" b="0"/>
            <a:pathLst>
              <a:path w="115698" h="126991">
                <a:moveTo>
                  <a:pt x="16077" y="1816"/>
                </a:moveTo>
                <a:lnTo>
                  <a:pt x="90444" y="0"/>
                </a:lnTo>
                <a:lnTo>
                  <a:pt x="89967" y="22688"/>
                </a:lnTo>
                <a:lnTo>
                  <a:pt x="97753" y="21486"/>
                </a:lnTo>
                <a:lnTo>
                  <a:pt x="100004" y="42640"/>
                </a:lnTo>
                <a:lnTo>
                  <a:pt x="111479" y="47582"/>
                </a:lnTo>
                <a:lnTo>
                  <a:pt x="115274" y="57205"/>
                </a:lnTo>
                <a:lnTo>
                  <a:pt x="112988" y="54214"/>
                </a:lnTo>
                <a:lnTo>
                  <a:pt x="115697" y="60676"/>
                </a:lnTo>
                <a:lnTo>
                  <a:pt x="103445" y="64771"/>
                </a:lnTo>
                <a:lnTo>
                  <a:pt x="107214" y="47019"/>
                </a:lnTo>
                <a:lnTo>
                  <a:pt x="101200" y="45395"/>
                </a:lnTo>
                <a:lnTo>
                  <a:pt x="103798" y="55651"/>
                </a:lnTo>
                <a:lnTo>
                  <a:pt x="91274" y="28593"/>
                </a:lnTo>
                <a:lnTo>
                  <a:pt x="91104" y="62577"/>
                </a:lnTo>
                <a:lnTo>
                  <a:pt x="78430" y="58533"/>
                </a:lnTo>
                <a:lnTo>
                  <a:pt x="86496" y="75729"/>
                </a:lnTo>
                <a:lnTo>
                  <a:pt x="78306" y="78387"/>
                </a:lnTo>
                <a:lnTo>
                  <a:pt x="81778" y="100421"/>
                </a:lnTo>
                <a:lnTo>
                  <a:pt x="71860" y="117202"/>
                </a:lnTo>
                <a:lnTo>
                  <a:pt x="68922" y="106631"/>
                </a:lnTo>
                <a:lnTo>
                  <a:pt x="64895" y="114539"/>
                </a:lnTo>
                <a:lnTo>
                  <a:pt x="0" y="126990"/>
                </a:lnTo>
                <a:lnTo>
                  <a:pt x="9864" y="120992"/>
                </a:lnTo>
                <a:lnTo>
                  <a:pt x="8498" y="108407"/>
                </a:lnTo>
                <a:lnTo>
                  <a:pt x="15678" y="107260"/>
                </a:lnTo>
                <a:lnTo>
                  <a:pt x="17802" y="67629"/>
                </a:lnTo>
                <a:close/>
              </a:path>
            </a:pathLst>
          </a:custGeom>
          <a:grpFill/>
          <a:ln w="3175"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sp macro="" textlink="">
        <xdr:nvSpPr>
          <xdr:cNvPr id="171" name="SC_1">
            <a:extLst>
              <a:ext uri="{FF2B5EF4-FFF2-40B4-BE49-F238E27FC236}">
                <a16:creationId xmlns:a16="http://schemas.microsoft.com/office/drawing/2014/main" id="{00000000-0008-0000-0000-0000AB000000}"/>
              </a:ext>
            </a:extLst>
          </xdr:cNvPr>
          <xdr:cNvSpPr/>
        </xdr:nvSpPr>
        <xdr:spPr>
          <a:xfrm>
            <a:off x="7905820" y="3535339"/>
            <a:ext cx="857964" cy="562100"/>
          </a:xfrm>
          <a:custGeom>
            <a:avLst/>
            <a:gdLst/>
            <a:ahLst/>
            <a:cxnLst/>
            <a:rect l="0" t="0" r="0" b="0"/>
            <a:pathLst>
              <a:path w="853385" h="562100">
                <a:moveTo>
                  <a:pt x="0" y="86793"/>
                </a:moveTo>
                <a:lnTo>
                  <a:pt x="20011" y="59989"/>
                </a:lnTo>
                <a:lnTo>
                  <a:pt x="42517" y="49328"/>
                </a:lnTo>
                <a:lnTo>
                  <a:pt x="44126" y="38062"/>
                </a:lnTo>
                <a:lnTo>
                  <a:pt x="102475" y="23367"/>
                </a:lnTo>
                <a:lnTo>
                  <a:pt x="102425" y="26417"/>
                </a:lnTo>
                <a:lnTo>
                  <a:pt x="171190" y="0"/>
                </a:lnTo>
                <a:lnTo>
                  <a:pt x="175003" y="6170"/>
                </a:lnTo>
                <a:lnTo>
                  <a:pt x="281888" y="6396"/>
                </a:lnTo>
                <a:lnTo>
                  <a:pt x="338159" y="8378"/>
                </a:lnTo>
                <a:lnTo>
                  <a:pt x="410465" y="11855"/>
                </a:lnTo>
                <a:lnTo>
                  <a:pt x="410975" y="30743"/>
                </a:lnTo>
                <a:lnTo>
                  <a:pt x="430655" y="19767"/>
                </a:lnTo>
                <a:lnTo>
                  <a:pt x="457048" y="49991"/>
                </a:lnTo>
                <a:lnTo>
                  <a:pt x="454708" y="70872"/>
                </a:lnTo>
                <a:lnTo>
                  <a:pt x="539328" y="71558"/>
                </a:lnTo>
                <a:lnTo>
                  <a:pt x="609603" y="72493"/>
                </a:lnTo>
                <a:lnTo>
                  <a:pt x="653963" y="73166"/>
                </a:lnTo>
                <a:lnTo>
                  <a:pt x="713597" y="121920"/>
                </a:lnTo>
                <a:lnTo>
                  <a:pt x="761662" y="162258"/>
                </a:lnTo>
                <a:lnTo>
                  <a:pt x="814064" y="207302"/>
                </a:lnTo>
                <a:lnTo>
                  <a:pt x="849017" y="237106"/>
                </a:lnTo>
                <a:lnTo>
                  <a:pt x="841250" y="240179"/>
                </a:lnTo>
                <a:lnTo>
                  <a:pt x="853384" y="242211"/>
                </a:lnTo>
                <a:lnTo>
                  <a:pt x="811106" y="259150"/>
                </a:lnTo>
                <a:lnTo>
                  <a:pt x="756292" y="311798"/>
                </a:lnTo>
                <a:lnTo>
                  <a:pt x="746696" y="332920"/>
                </a:lnTo>
                <a:lnTo>
                  <a:pt x="741486" y="334293"/>
                </a:lnTo>
                <a:lnTo>
                  <a:pt x="743299" y="357140"/>
                </a:lnTo>
                <a:lnTo>
                  <a:pt x="737737" y="340140"/>
                </a:lnTo>
                <a:lnTo>
                  <a:pt x="725630" y="340116"/>
                </a:lnTo>
                <a:lnTo>
                  <a:pt x="741441" y="315037"/>
                </a:lnTo>
                <a:lnTo>
                  <a:pt x="729039" y="327303"/>
                </a:lnTo>
                <a:lnTo>
                  <a:pt x="728283" y="330528"/>
                </a:lnTo>
                <a:lnTo>
                  <a:pt x="727542" y="324287"/>
                </a:lnTo>
                <a:lnTo>
                  <a:pt x="721703" y="341028"/>
                </a:lnTo>
                <a:lnTo>
                  <a:pt x="738023" y="353334"/>
                </a:lnTo>
                <a:lnTo>
                  <a:pt x="738182" y="363452"/>
                </a:lnTo>
                <a:lnTo>
                  <a:pt x="741765" y="360272"/>
                </a:lnTo>
                <a:lnTo>
                  <a:pt x="731948" y="371934"/>
                </a:lnTo>
                <a:lnTo>
                  <a:pt x="731539" y="364077"/>
                </a:lnTo>
                <a:lnTo>
                  <a:pt x="718801" y="362510"/>
                </a:lnTo>
                <a:lnTo>
                  <a:pt x="729616" y="371655"/>
                </a:lnTo>
                <a:lnTo>
                  <a:pt x="711698" y="366533"/>
                </a:lnTo>
                <a:lnTo>
                  <a:pt x="724246" y="372140"/>
                </a:lnTo>
                <a:lnTo>
                  <a:pt x="702850" y="384699"/>
                </a:lnTo>
                <a:lnTo>
                  <a:pt x="708827" y="387536"/>
                </a:lnTo>
                <a:lnTo>
                  <a:pt x="695655" y="389213"/>
                </a:lnTo>
                <a:lnTo>
                  <a:pt x="708357" y="391414"/>
                </a:lnTo>
                <a:lnTo>
                  <a:pt x="685810" y="395313"/>
                </a:lnTo>
                <a:lnTo>
                  <a:pt x="689267" y="392526"/>
                </a:lnTo>
                <a:lnTo>
                  <a:pt x="683533" y="387027"/>
                </a:lnTo>
                <a:lnTo>
                  <a:pt x="670386" y="392930"/>
                </a:lnTo>
                <a:lnTo>
                  <a:pt x="663889" y="408474"/>
                </a:lnTo>
                <a:lnTo>
                  <a:pt x="672974" y="405833"/>
                </a:lnTo>
                <a:lnTo>
                  <a:pt x="623530" y="437333"/>
                </a:lnTo>
                <a:lnTo>
                  <a:pt x="613042" y="431562"/>
                </a:lnTo>
                <a:lnTo>
                  <a:pt x="616525" y="418399"/>
                </a:lnTo>
                <a:lnTo>
                  <a:pt x="635068" y="406041"/>
                </a:lnTo>
                <a:lnTo>
                  <a:pt x="626698" y="406844"/>
                </a:lnTo>
                <a:lnTo>
                  <a:pt x="614085" y="419265"/>
                </a:lnTo>
                <a:lnTo>
                  <a:pt x="611196" y="424662"/>
                </a:lnTo>
                <a:lnTo>
                  <a:pt x="603376" y="414146"/>
                </a:lnTo>
                <a:lnTo>
                  <a:pt x="609524" y="404732"/>
                </a:lnTo>
                <a:lnTo>
                  <a:pt x="603032" y="410742"/>
                </a:lnTo>
                <a:lnTo>
                  <a:pt x="602742" y="418026"/>
                </a:lnTo>
                <a:lnTo>
                  <a:pt x="608731" y="434678"/>
                </a:lnTo>
                <a:lnTo>
                  <a:pt x="601029" y="422868"/>
                </a:lnTo>
                <a:lnTo>
                  <a:pt x="591905" y="422868"/>
                </a:lnTo>
                <a:lnTo>
                  <a:pt x="605218" y="436427"/>
                </a:lnTo>
                <a:lnTo>
                  <a:pt x="619893" y="440940"/>
                </a:lnTo>
                <a:lnTo>
                  <a:pt x="601251" y="458011"/>
                </a:lnTo>
                <a:lnTo>
                  <a:pt x="603617" y="454955"/>
                </a:lnTo>
                <a:lnTo>
                  <a:pt x="593804" y="457379"/>
                </a:lnTo>
                <a:lnTo>
                  <a:pt x="596331" y="448897"/>
                </a:lnTo>
                <a:lnTo>
                  <a:pt x="587799" y="457570"/>
                </a:lnTo>
                <a:lnTo>
                  <a:pt x="597713" y="462191"/>
                </a:lnTo>
                <a:lnTo>
                  <a:pt x="564795" y="472373"/>
                </a:lnTo>
                <a:lnTo>
                  <a:pt x="549720" y="460364"/>
                </a:lnTo>
                <a:lnTo>
                  <a:pt x="564308" y="444592"/>
                </a:lnTo>
                <a:lnTo>
                  <a:pt x="539259" y="461189"/>
                </a:lnTo>
                <a:lnTo>
                  <a:pt x="561706" y="471783"/>
                </a:lnTo>
                <a:lnTo>
                  <a:pt x="536429" y="487009"/>
                </a:lnTo>
                <a:lnTo>
                  <a:pt x="524447" y="474306"/>
                </a:lnTo>
                <a:lnTo>
                  <a:pt x="528247" y="470682"/>
                </a:lnTo>
                <a:lnTo>
                  <a:pt x="527928" y="461934"/>
                </a:lnTo>
                <a:lnTo>
                  <a:pt x="524932" y="461351"/>
                </a:lnTo>
                <a:lnTo>
                  <a:pt x="520868" y="461249"/>
                </a:lnTo>
                <a:lnTo>
                  <a:pt x="527395" y="455776"/>
                </a:lnTo>
                <a:lnTo>
                  <a:pt x="522963" y="452595"/>
                </a:lnTo>
                <a:lnTo>
                  <a:pt x="519899" y="461245"/>
                </a:lnTo>
                <a:lnTo>
                  <a:pt x="525313" y="462082"/>
                </a:lnTo>
                <a:lnTo>
                  <a:pt x="521163" y="473722"/>
                </a:lnTo>
                <a:lnTo>
                  <a:pt x="532118" y="482529"/>
                </a:lnTo>
                <a:lnTo>
                  <a:pt x="522029" y="487658"/>
                </a:lnTo>
                <a:lnTo>
                  <a:pt x="522963" y="478754"/>
                </a:lnTo>
                <a:lnTo>
                  <a:pt x="509691" y="483225"/>
                </a:lnTo>
                <a:lnTo>
                  <a:pt x="498261" y="471524"/>
                </a:lnTo>
                <a:lnTo>
                  <a:pt x="503425" y="480444"/>
                </a:lnTo>
                <a:lnTo>
                  <a:pt x="493989" y="473602"/>
                </a:lnTo>
                <a:lnTo>
                  <a:pt x="495886" y="480494"/>
                </a:lnTo>
                <a:lnTo>
                  <a:pt x="468736" y="477087"/>
                </a:lnTo>
                <a:lnTo>
                  <a:pt x="498839" y="487958"/>
                </a:lnTo>
                <a:lnTo>
                  <a:pt x="488862" y="493186"/>
                </a:lnTo>
                <a:lnTo>
                  <a:pt x="510983" y="492465"/>
                </a:lnTo>
                <a:lnTo>
                  <a:pt x="515284" y="499047"/>
                </a:lnTo>
                <a:lnTo>
                  <a:pt x="496697" y="508201"/>
                </a:lnTo>
                <a:lnTo>
                  <a:pt x="519534" y="498824"/>
                </a:lnTo>
                <a:lnTo>
                  <a:pt x="515585" y="511443"/>
                </a:lnTo>
                <a:lnTo>
                  <a:pt x="510202" y="508501"/>
                </a:lnTo>
                <a:lnTo>
                  <a:pt x="516240" y="514283"/>
                </a:lnTo>
                <a:lnTo>
                  <a:pt x="492663" y="523256"/>
                </a:lnTo>
                <a:lnTo>
                  <a:pt x="496952" y="514521"/>
                </a:lnTo>
                <a:lnTo>
                  <a:pt x="481477" y="525000"/>
                </a:lnTo>
                <a:lnTo>
                  <a:pt x="483493" y="505562"/>
                </a:lnTo>
                <a:lnTo>
                  <a:pt x="476635" y="507161"/>
                </a:lnTo>
                <a:lnTo>
                  <a:pt x="474092" y="491276"/>
                </a:lnTo>
                <a:lnTo>
                  <a:pt x="478131" y="518751"/>
                </a:lnTo>
                <a:lnTo>
                  <a:pt x="452366" y="488636"/>
                </a:lnTo>
                <a:lnTo>
                  <a:pt x="456732" y="482002"/>
                </a:lnTo>
                <a:lnTo>
                  <a:pt x="442341" y="476391"/>
                </a:lnTo>
                <a:lnTo>
                  <a:pt x="456369" y="508732"/>
                </a:lnTo>
                <a:lnTo>
                  <a:pt x="447884" y="507423"/>
                </a:lnTo>
                <a:lnTo>
                  <a:pt x="452486" y="519258"/>
                </a:lnTo>
                <a:lnTo>
                  <a:pt x="439964" y="513002"/>
                </a:lnTo>
                <a:lnTo>
                  <a:pt x="440438" y="518674"/>
                </a:lnTo>
                <a:lnTo>
                  <a:pt x="454218" y="520719"/>
                </a:lnTo>
                <a:lnTo>
                  <a:pt x="455195" y="515455"/>
                </a:lnTo>
                <a:lnTo>
                  <a:pt x="477687" y="532687"/>
                </a:lnTo>
                <a:lnTo>
                  <a:pt x="451539" y="553211"/>
                </a:lnTo>
                <a:lnTo>
                  <a:pt x="455508" y="543330"/>
                </a:lnTo>
                <a:lnTo>
                  <a:pt x="453290" y="545109"/>
                </a:lnTo>
                <a:lnTo>
                  <a:pt x="456964" y="539119"/>
                </a:lnTo>
                <a:lnTo>
                  <a:pt x="457671" y="527046"/>
                </a:lnTo>
                <a:lnTo>
                  <a:pt x="455625" y="535469"/>
                </a:lnTo>
                <a:lnTo>
                  <a:pt x="442243" y="534072"/>
                </a:lnTo>
                <a:lnTo>
                  <a:pt x="443791" y="530671"/>
                </a:lnTo>
                <a:lnTo>
                  <a:pt x="438966" y="536419"/>
                </a:lnTo>
                <a:lnTo>
                  <a:pt x="455234" y="537900"/>
                </a:lnTo>
                <a:lnTo>
                  <a:pt x="440776" y="548334"/>
                </a:lnTo>
                <a:lnTo>
                  <a:pt x="447899" y="546155"/>
                </a:lnTo>
                <a:lnTo>
                  <a:pt x="429224" y="562099"/>
                </a:lnTo>
                <a:lnTo>
                  <a:pt x="397395" y="550926"/>
                </a:lnTo>
                <a:lnTo>
                  <a:pt x="390714" y="528526"/>
                </a:lnTo>
                <a:lnTo>
                  <a:pt x="395599" y="511465"/>
                </a:lnTo>
                <a:lnTo>
                  <a:pt x="381850" y="494447"/>
                </a:lnTo>
                <a:lnTo>
                  <a:pt x="385221" y="488964"/>
                </a:lnTo>
                <a:lnTo>
                  <a:pt x="344193" y="459505"/>
                </a:lnTo>
                <a:lnTo>
                  <a:pt x="343634" y="423885"/>
                </a:lnTo>
                <a:lnTo>
                  <a:pt x="327583" y="399667"/>
                </a:lnTo>
                <a:lnTo>
                  <a:pt x="331223" y="392691"/>
                </a:lnTo>
                <a:lnTo>
                  <a:pt x="290222" y="371670"/>
                </a:lnTo>
                <a:lnTo>
                  <a:pt x="266970" y="349230"/>
                </a:lnTo>
                <a:lnTo>
                  <a:pt x="270926" y="347733"/>
                </a:lnTo>
                <a:lnTo>
                  <a:pt x="250288" y="328065"/>
                </a:lnTo>
                <a:lnTo>
                  <a:pt x="256011" y="316048"/>
                </a:lnTo>
                <a:lnTo>
                  <a:pt x="205898" y="281682"/>
                </a:lnTo>
                <a:lnTo>
                  <a:pt x="196048" y="260245"/>
                </a:lnTo>
                <a:lnTo>
                  <a:pt x="139806" y="223292"/>
                </a:lnTo>
                <a:lnTo>
                  <a:pt x="113089" y="189180"/>
                </a:lnTo>
                <a:lnTo>
                  <a:pt x="79634" y="129690"/>
                </a:lnTo>
                <a:lnTo>
                  <a:pt x="62444" y="132079"/>
                </a:lnTo>
                <a:lnTo>
                  <a:pt x="2321" y="95105"/>
                </a:lnTo>
                <a:close/>
              </a:path>
            </a:pathLst>
          </a:custGeom>
          <a:grpFill/>
          <a:ln w="3175"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sp macro="" textlink="">
        <xdr:nvSpPr>
          <xdr:cNvPr id="172" name="SD_1">
            <a:extLst>
              <a:ext uri="{FF2B5EF4-FFF2-40B4-BE49-F238E27FC236}">
                <a16:creationId xmlns:a16="http://schemas.microsoft.com/office/drawing/2014/main" id="{00000000-0008-0000-0000-0000AC000000}"/>
              </a:ext>
            </a:extLst>
          </xdr:cNvPr>
          <xdr:cNvSpPr/>
        </xdr:nvSpPr>
        <xdr:spPr>
          <a:xfrm>
            <a:off x="4201795" y="1627855"/>
            <a:ext cx="1363876" cy="614279"/>
          </a:xfrm>
          <a:custGeom>
            <a:avLst/>
            <a:gdLst/>
            <a:ahLst/>
            <a:cxnLst/>
            <a:rect l="0" t="0" r="0" b="0"/>
            <a:pathLst>
              <a:path w="1354718" h="614279">
                <a:moveTo>
                  <a:pt x="2282" y="95"/>
                </a:moveTo>
                <a:lnTo>
                  <a:pt x="198177" y="67"/>
                </a:lnTo>
                <a:lnTo>
                  <a:pt x="261595" y="0"/>
                </a:lnTo>
                <a:lnTo>
                  <a:pt x="365965" y="8"/>
                </a:lnTo>
                <a:lnTo>
                  <a:pt x="528731" y="165"/>
                </a:lnTo>
                <a:lnTo>
                  <a:pt x="630292" y="86"/>
                </a:lnTo>
                <a:lnTo>
                  <a:pt x="720103" y="342"/>
                </a:lnTo>
                <a:lnTo>
                  <a:pt x="767796" y="387"/>
                </a:lnTo>
                <a:lnTo>
                  <a:pt x="898202" y="899"/>
                </a:lnTo>
                <a:lnTo>
                  <a:pt x="947754" y="1266"/>
                </a:lnTo>
                <a:lnTo>
                  <a:pt x="1014063" y="1584"/>
                </a:lnTo>
                <a:lnTo>
                  <a:pt x="1080964" y="1656"/>
                </a:lnTo>
                <a:lnTo>
                  <a:pt x="1120527" y="1563"/>
                </a:lnTo>
                <a:lnTo>
                  <a:pt x="1168943" y="1506"/>
                </a:lnTo>
                <a:lnTo>
                  <a:pt x="1213637" y="1482"/>
                </a:lnTo>
                <a:lnTo>
                  <a:pt x="1255003" y="1603"/>
                </a:lnTo>
                <a:lnTo>
                  <a:pt x="1292558" y="1464"/>
                </a:lnTo>
                <a:lnTo>
                  <a:pt x="1332764" y="1563"/>
                </a:lnTo>
                <a:lnTo>
                  <a:pt x="1280619" y="59901"/>
                </a:lnTo>
                <a:lnTo>
                  <a:pt x="1312690" y="94742"/>
                </a:lnTo>
                <a:lnTo>
                  <a:pt x="1351871" y="113248"/>
                </a:lnTo>
                <a:lnTo>
                  <a:pt x="1351970" y="233397"/>
                </a:lnTo>
                <a:lnTo>
                  <a:pt x="1351880" y="310445"/>
                </a:lnTo>
                <a:lnTo>
                  <a:pt x="1351986" y="372339"/>
                </a:lnTo>
                <a:lnTo>
                  <a:pt x="1351821" y="434141"/>
                </a:lnTo>
                <a:lnTo>
                  <a:pt x="1328484" y="471019"/>
                </a:lnTo>
                <a:lnTo>
                  <a:pt x="1354717" y="502659"/>
                </a:lnTo>
                <a:lnTo>
                  <a:pt x="1320896" y="575477"/>
                </a:lnTo>
                <a:lnTo>
                  <a:pt x="1352556" y="614278"/>
                </a:lnTo>
                <a:lnTo>
                  <a:pt x="1310982" y="585810"/>
                </a:lnTo>
                <a:lnTo>
                  <a:pt x="1257572" y="565962"/>
                </a:lnTo>
                <a:lnTo>
                  <a:pt x="1216489" y="551692"/>
                </a:lnTo>
                <a:lnTo>
                  <a:pt x="1074946" y="565664"/>
                </a:lnTo>
                <a:lnTo>
                  <a:pt x="988049" y="523925"/>
                </a:lnTo>
                <a:lnTo>
                  <a:pt x="922674" y="523747"/>
                </a:lnTo>
                <a:lnTo>
                  <a:pt x="854261" y="523981"/>
                </a:lnTo>
                <a:lnTo>
                  <a:pt x="804473" y="523802"/>
                </a:lnTo>
                <a:lnTo>
                  <a:pt x="686089" y="523877"/>
                </a:lnTo>
                <a:lnTo>
                  <a:pt x="587854" y="524460"/>
                </a:lnTo>
                <a:lnTo>
                  <a:pt x="503072" y="524345"/>
                </a:lnTo>
                <a:lnTo>
                  <a:pt x="423104" y="524349"/>
                </a:lnTo>
                <a:lnTo>
                  <a:pt x="351024" y="523887"/>
                </a:lnTo>
                <a:lnTo>
                  <a:pt x="275360" y="523077"/>
                </a:lnTo>
                <a:lnTo>
                  <a:pt x="225217" y="523501"/>
                </a:lnTo>
                <a:lnTo>
                  <a:pt x="147319" y="523531"/>
                </a:lnTo>
                <a:lnTo>
                  <a:pt x="74679" y="523307"/>
                </a:lnTo>
                <a:lnTo>
                  <a:pt x="796" y="523011"/>
                </a:lnTo>
                <a:lnTo>
                  <a:pt x="448" y="422620"/>
                </a:lnTo>
                <a:lnTo>
                  <a:pt x="385" y="320541"/>
                </a:lnTo>
                <a:lnTo>
                  <a:pt x="131" y="244060"/>
                </a:lnTo>
                <a:lnTo>
                  <a:pt x="0" y="168146"/>
                </a:lnTo>
                <a:lnTo>
                  <a:pt x="2619" y="56882"/>
                </a:lnTo>
                <a:close/>
              </a:path>
            </a:pathLst>
          </a:custGeom>
          <a:grpFill/>
          <a:ln w="3175"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sp macro="" textlink="">
        <xdr:nvSpPr>
          <xdr:cNvPr id="173" name="TN_1">
            <a:extLst>
              <a:ext uri="{FF2B5EF4-FFF2-40B4-BE49-F238E27FC236}">
                <a16:creationId xmlns:a16="http://schemas.microsoft.com/office/drawing/2014/main" id="{00000000-0008-0000-0000-0000AD000000}"/>
              </a:ext>
            </a:extLst>
          </xdr:cNvPr>
          <xdr:cNvSpPr/>
        </xdr:nvSpPr>
        <xdr:spPr>
          <a:xfrm>
            <a:off x="6659812" y="3279606"/>
            <a:ext cx="1544285" cy="297021"/>
          </a:xfrm>
          <a:custGeom>
            <a:avLst/>
            <a:gdLst/>
            <a:ahLst/>
            <a:cxnLst/>
            <a:rect l="0" t="0" r="0" b="0"/>
            <a:pathLst>
              <a:path w="1535126" h="297021">
                <a:moveTo>
                  <a:pt x="1535125" y="11631"/>
                </a:moveTo>
                <a:lnTo>
                  <a:pt x="1529445" y="55740"/>
                </a:lnTo>
                <a:lnTo>
                  <a:pt x="1493351" y="63355"/>
                </a:lnTo>
                <a:lnTo>
                  <a:pt x="1471784" y="94834"/>
                </a:lnTo>
                <a:lnTo>
                  <a:pt x="1364914" y="105270"/>
                </a:lnTo>
                <a:lnTo>
                  <a:pt x="1301004" y="156575"/>
                </a:lnTo>
                <a:lnTo>
                  <a:pt x="1211047" y="193966"/>
                </a:lnTo>
                <a:lnTo>
                  <a:pt x="1164095" y="193754"/>
                </a:lnTo>
                <a:lnTo>
                  <a:pt x="1118224" y="240962"/>
                </a:lnTo>
                <a:lnTo>
                  <a:pt x="1070440" y="254020"/>
                </a:lnTo>
                <a:lnTo>
                  <a:pt x="1064809" y="296105"/>
                </a:lnTo>
                <a:lnTo>
                  <a:pt x="1008540" y="295838"/>
                </a:lnTo>
                <a:lnTo>
                  <a:pt x="883306" y="297020"/>
                </a:lnTo>
                <a:lnTo>
                  <a:pt x="836416" y="296730"/>
                </a:lnTo>
                <a:lnTo>
                  <a:pt x="788829" y="296058"/>
                </a:lnTo>
                <a:lnTo>
                  <a:pt x="709609" y="295557"/>
                </a:lnTo>
                <a:lnTo>
                  <a:pt x="609033" y="295508"/>
                </a:lnTo>
                <a:lnTo>
                  <a:pt x="547791" y="294100"/>
                </a:lnTo>
                <a:lnTo>
                  <a:pt x="478189" y="293273"/>
                </a:lnTo>
                <a:lnTo>
                  <a:pt x="375193" y="294544"/>
                </a:lnTo>
                <a:lnTo>
                  <a:pt x="337361" y="294456"/>
                </a:lnTo>
                <a:lnTo>
                  <a:pt x="246543" y="294853"/>
                </a:lnTo>
                <a:lnTo>
                  <a:pt x="178091" y="294916"/>
                </a:lnTo>
                <a:lnTo>
                  <a:pt x="118349" y="294873"/>
                </a:lnTo>
                <a:lnTo>
                  <a:pt x="0" y="294761"/>
                </a:lnTo>
                <a:lnTo>
                  <a:pt x="43072" y="268886"/>
                </a:lnTo>
                <a:lnTo>
                  <a:pt x="23100" y="225496"/>
                </a:lnTo>
                <a:lnTo>
                  <a:pt x="80764" y="180651"/>
                </a:lnTo>
                <a:lnTo>
                  <a:pt x="105405" y="116088"/>
                </a:lnTo>
                <a:lnTo>
                  <a:pt x="136227" y="70436"/>
                </a:lnTo>
                <a:lnTo>
                  <a:pt x="136554" y="27397"/>
                </a:lnTo>
                <a:lnTo>
                  <a:pt x="146678" y="34543"/>
                </a:lnTo>
                <a:lnTo>
                  <a:pt x="158272" y="27805"/>
                </a:lnTo>
                <a:lnTo>
                  <a:pt x="240924" y="26796"/>
                </a:lnTo>
                <a:lnTo>
                  <a:pt x="318719" y="26969"/>
                </a:lnTo>
                <a:lnTo>
                  <a:pt x="400533" y="28041"/>
                </a:lnTo>
                <a:lnTo>
                  <a:pt x="436742" y="3410"/>
                </a:lnTo>
                <a:lnTo>
                  <a:pt x="510829" y="2266"/>
                </a:lnTo>
                <a:lnTo>
                  <a:pt x="577719" y="1777"/>
                </a:lnTo>
                <a:lnTo>
                  <a:pt x="661139" y="0"/>
                </a:lnTo>
                <a:lnTo>
                  <a:pt x="770974" y="4494"/>
                </a:lnTo>
                <a:lnTo>
                  <a:pt x="853857" y="6987"/>
                </a:lnTo>
                <a:lnTo>
                  <a:pt x="897384" y="4655"/>
                </a:lnTo>
                <a:lnTo>
                  <a:pt x="974299" y="8408"/>
                </a:lnTo>
                <a:lnTo>
                  <a:pt x="1030127" y="9870"/>
                </a:lnTo>
                <a:lnTo>
                  <a:pt x="1116530" y="10911"/>
                </a:lnTo>
                <a:lnTo>
                  <a:pt x="1179966" y="9229"/>
                </a:lnTo>
                <a:lnTo>
                  <a:pt x="1250917" y="9666"/>
                </a:lnTo>
                <a:lnTo>
                  <a:pt x="1295940" y="10735"/>
                </a:lnTo>
                <a:lnTo>
                  <a:pt x="1342398" y="10733"/>
                </a:lnTo>
                <a:lnTo>
                  <a:pt x="1389190" y="10614"/>
                </a:lnTo>
                <a:lnTo>
                  <a:pt x="1435261" y="10269"/>
                </a:lnTo>
                <a:lnTo>
                  <a:pt x="1491111" y="6727"/>
                </a:lnTo>
                <a:close/>
              </a:path>
            </a:pathLst>
          </a:custGeom>
          <a:grpFill/>
          <a:ln w="3175"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sp macro="" textlink="">
        <xdr:nvSpPr>
          <xdr:cNvPr id="174" name="TX_1">
            <a:extLst>
              <a:ext uri="{FF2B5EF4-FFF2-40B4-BE49-F238E27FC236}">
                <a16:creationId xmlns:a16="http://schemas.microsoft.com/office/drawing/2014/main" id="{00000000-0008-0000-0000-0000AE000000}"/>
              </a:ext>
            </a:extLst>
          </xdr:cNvPr>
          <xdr:cNvSpPr/>
        </xdr:nvSpPr>
        <xdr:spPr>
          <a:xfrm>
            <a:off x="3742761" y="3306451"/>
            <a:ext cx="2343696" cy="1895966"/>
          </a:xfrm>
          <a:custGeom>
            <a:avLst/>
            <a:gdLst/>
            <a:ahLst/>
            <a:cxnLst/>
            <a:rect l="0" t="0" r="0" b="0"/>
            <a:pathLst>
              <a:path w="2334538" h="1895966">
                <a:moveTo>
                  <a:pt x="646873" y="383"/>
                </a:moveTo>
                <a:lnTo>
                  <a:pt x="742656" y="213"/>
                </a:lnTo>
                <a:lnTo>
                  <a:pt x="783263" y="237"/>
                </a:lnTo>
                <a:lnTo>
                  <a:pt x="847898" y="0"/>
                </a:lnTo>
                <a:lnTo>
                  <a:pt x="891369" y="175"/>
                </a:lnTo>
                <a:lnTo>
                  <a:pt x="1011058" y="653"/>
                </a:lnTo>
                <a:lnTo>
                  <a:pt x="1083328" y="712"/>
                </a:lnTo>
                <a:lnTo>
                  <a:pt x="1123428" y="625"/>
                </a:lnTo>
                <a:lnTo>
                  <a:pt x="1179716" y="651"/>
                </a:lnTo>
                <a:lnTo>
                  <a:pt x="1180117" y="98797"/>
                </a:lnTo>
                <a:lnTo>
                  <a:pt x="1180212" y="153516"/>
                </a:lnTo>
                <a:lnTo>
                  <a:pt x="1180221" y="192223"/>
                </a:lnTo>
                <a:lnTo>
                  <a:pt x="1180240" y="262068"/>
                </a:lnTo>
                <a:lnTo>
                  <a:pt x="1180133" y="345852"/>
                </a:lnTo>
                <a:lnTo>
                  <a:pt x="1189510" y="341932"/>
                </a:lnTo>
                <a:lnTo>
                  <a:pt x="1232767" y="376828"/>
                </a:lnTo>
                <a:lnTo>
                  <a:pt x="1285816" y="378450"/>
                </a:lnTo>
                <a:lnTo>
                  <a:pt x="1292334" y="363724"/>
                </a:lnTo>
                <a:lnTo>
                  <a:pt x="1320996" y="385971"/>
                </a:lnTo>
                <a:lnTo>
                  <a:pt x="1322097" y="404257"/>
                </a:lnTo>
                <a:lnTo>
                  <a:pt x="1366362" y="409297"/>
                </a:lnTo>
                <a:lnTo>
                  <a:pt x="1404471" y="424219"/>
                </a:lnTo>
                <a:lnTo>
                  <a:pt x="1427383" y="417571"/>
                </a:lnTo>
                <a:lnTo>
                  <a:pt x="1453102" y="434826"/>
                </a:lnTo>
                <a:lnTo>
                  <a:pt x="1472583" y="418040"/>
                </a:lnTo>
                <a:lnTo>
                  <a:pt x="1514188" y="416721"/>
                </a:lnTo>
                <a:lnTo>
                  <a:pt x="1520135" y="443340"/>
                </a:lnTo>
                <a:lnTo>
                  <a:pt x="1545639" y="447737"/>
                </a:lnTo>
                <a:lnTo>
                  <a:pt x="1539310" y="463876"/>
                </a:lnTo>
                <a:lnTo>
                  <a:pt x="1559787" y="471350"/>
                </a:lnTo>
                <a:lnTo>
                  <a:pt x="1593739" y="446868"/>
                </a:lnTo>
                <a:lnTo>
                  <a:pt x="1611870" y="462602"/>
                </a:lnTo>
                <a:lnTo>
                  <a:pt x="1633110" y="463139"/>
                </a:lnTo>
                <a:lnTo>
                  <a:pt x="1633772" y="476012"/>
                </a:lnTo>
                <a:lnTo>
                  <a:pt x="1674885" y="460513"/>
                </a:lnTo>
                <a:lnTo>
                  <a:pt x="1684388" y="492881"/>
                </a:lnTo>
                <a:lnTo>
                  <a:pt x="1705582" y="476531"/>
                </a:lnTo>
                <a:lnTo>
                  <a:pt x="1698003" y="472759"/>
                </a:lnTo>
                <a:lnTo>
                  <a:pt x="1716683" y="465402"/>
                </a:lnTo>
                <a:lnTo>
                  <a:pt x="1715678" y="453075"/>
                </a:lnTo>
                <a:lnTo>
                  <a:pt x="1727036" y="452322"/>
                </a:lnTo>
                <a:lnTo>
                  <a:pt x="1737896" y="471296"/>
                </a:lnTo>
                <a:lnTo>
                  <a:pt x="1765512" y="474479"/>
                </a:lnTo>
                <a:lnTo>
                  <a:pt x="1772309" y="460207"/>
                </a:lnTo>
                <a:lnTo>
                  <a:pt x="1787341" y="464897"/>
                </a:lnTo>
                <a:lnTo>
                  <a:pt x="1780884" y="471375"/>
                </a:lnTo>
                <a:lnTo>
                  <a:pt x="1828421" y="500570"/>
                </a:lnTo>
                <a:lnTo>
                  <a:pt x="1901118" y="465776"/>
                </a:lnTo>
                <a:lnTo>
                  <a:pt x="1932672" y="472490"/>
                </a:lnTo>
                <a:lnTo>
                  <a:pt x="1968854" y="457275"/>
                </a:lnTo>
                <a:lnTo>
                  <a:pt x="1972489" y="466361"/>
                </a:lnTo>
                <a:lnTo>
                  <a:pt x="2020324" y="466338"/>
                </a:lnTo>
                <a:lnTo>
                  <a:pt x="2028564" y="452351"/>
                </a:lnTo>
                <a:lnTo>
                  <a:pt x="2054796" y="465912"/>
                </a:lnTo>
                <a:lnTo>
                  <a:pt x="2055854" y="460528"/>
                </a:lnTo>
                <a:lnTo>
                  <a:pt x="2105375" y="492095"/>
                </a:lnTo>
                <a:lnTo>
                  <a:pt x="2111592" y="487357"/>
                </a:lnTo>
                <a:lnTo>
                  <a:pt x="2107779" y="492943"/>
                </a:lnTo>
                <a:lnTo>
                  <a:pt x="2131986" y="505542"/>
                </a:lnTo>
                <a:lnTo>
                  <a:pt x="2150211" y="505385"/>
                </a:lnTo>
                <a:lnTo>
                  <a:pt x="2145866" y="511045"/>
                </a:lnTo>
                <a:lnTo>
                  <a:pt x="2160727" y="508922"/>
                </a:lnTo>
                <a:lnTo>
                  <a:pt x="2239283" y="525040"/>
                </a:lnTo>
                <a:lnTo>
                  <a:pt x="2239260" y="576738"/>
                </a:lnTo>
                <a:lnTo>
                  <a:pt x="2239079" y="619250"/>
                </a:lnTo>
                <a:lnTo>
                  <a:pt x="2239246" y="712711"/>
                </a:lnTo>
                <a:lnTo>
                  <a:pt x="2239740" y="801805"/>
                </a:lnTo>
                <a:lnTo>
                  <a:pt x="2265166" y="819391"/>
                </a:lnTo>
                <a:lnTo>
                  <a:pt x="2283494" y="853173"/>
                </a:lnTo>
                <a:lnTo>
                  <a:pt x="2275957" y="871453"/>
                </a:lnTo>
                <a:lnTo>
                  <a:pt x="2298165" y="887570"/>
                </a:lnTo>
                <a:lnTo>
                  <a:pt x="2291184" y="892464"/>
                </a:lnTo>
                <a:lnTo>
                  <a:pt x="2311229" y="912385"/>
                </a:lnTo>
                <a:lnTo>
                  <a:pt x="2302394" y="924002"/>
                </a:lnTo>
                <a:lnTo>
                  <a:pt x="2314299" y="930376"/>
                </a:lnTo>
                <a:lnTo>
                  <a:pt x="2318103" y="946800"/>
                </a:lnTo>
                <a:lnTo>
                  <a:pt x="2330056" y="945688"/>
                </a:lnTo>
                <a:lnTo>
                  <a:pt x="2324710" y="961410"/>
                </a:lnTo>
                <a:lnTo>
                  <a:pt x="2334537" y="973053"/>
                </a:lnTo>
                <a:lnTo>
                  <a:pt x="2322065" y="978972"/>
                </a:lnTo>
                <a:lnTo>
                  <a:pt x="2331328" y="990614"/>
                </a:lnTo>
                <a:lnTo>
                  <a:pt x="2293474" y="1060349"/>
                </a:lnTo>
                <a:lnTo>
                  <a:pt x="2300215" y="1079706"/>
                </a:lnTo>
                <a:lnTo>
                  <a:pt x="2289206" y="1097338"/>
                </a:lnTo>
                <a:lnTo>
                  <a:pt x="2298821" y="1104872"/>
                </a:lnTo>
                <a:lnTo>
                  <a:pt x="2302173" y="1131822"/>
                </a:lnTo>
                <a:lnTo>
                  <a:pt x="2294605" y="1140114"/>
                </a:lnTo>
                <a:lnTo>
                  <a:pt x="2300423" y="1145688"/>
                </a:lnTo>
                <a:lnTo>
                  <a:pt x="2259567" y="1192566"/>
                </a:lnTo>
                <a:lnTo>
                  <a:pt x="2276098" y="1212248"/>
                </a:lnTo>
                <a:lnTo>
                  <a:pt x="2238982" y="1214360"/>
                </a:lnTo>
                <a:lnTo>
                  <a:pt x="2108495" y="1270004"/>
                </a:lnTo>
                <a:lnTo>
                  <a:pt x="2144725" y="1240030"/>
                </a:lnTo>
                <a:lnTo>
                  <a:pt x="2164436" y="1236944"/>
                </a:lnTo>
                <a:lnTo>
                  <a:pt x="2108144" y="1239951"/>
                </a:lnTo>
                <a:lnTo>
                  <a:pt x="2125382" y="1198117"/>
                </a:lnTo>
                <a:lnTo>
                  <a:pt x="2118213" y="1194588"/>
                </a:lnTo>
                <a:lnTo>
                  <a:pt x="2096152" y="1204624"/>
                </a:lnTo>
                <a:lnTo>
                  <a:pt x="2092631" y="1214654"/>
                </a:lnTo>
                <a:lnTo>
                  <a:pt x="2082311" y="1216781"/>
                </a:lnTo>
                <a:lnTo>
                  <a:pt x="2078848" y="1209196"/>
                </a:lnTo>
                <a:lnTo>
                  <a:pt x="2066801" y="1219815"/>
                </a:lnTo>
                <a:lnTo>
                  <a:pt x="2072454" y="1226765"/>
                </a:lnTo>
                <a:lnTo>
                  <a:pt x="2065970" y="1235196"/>
                </a:lnTo>
                <a:lnTo>
                  <a:pt x="2085281" y="1246046"/>
                </a:lnTo>
                <a:lnTo>
                  <a:pt x="2073181" y="1253318"/>
                </a:lnTo>
                <a:lnTo>
                  <a:pt x="2080992" y="1253680"/>
                </a:lnTo>
                <a:lnTo>
                  <a:pt x="2078188" y="1258365"/>
                </a:lnTo>
                <a:lnTo>
                  <a:pt x="2085648" y="1255286"/>
                </a:lnTo>
                <a:lnTo>
                  <a:pt x="2089400" y="1259462"/>
                </a:lnTo>
                <a:lnTo>
                  <a:pt x="2102526" y="1270125"/>
                </a:lnTo>
                <a:lnTo>
                  <a:pt x="2089136" y="1265244"/>
                </a:lnTo>
                <a:lnTo>
                  <a:pt x="2087510" y="1279617"/>
                </a:lnTo>
                <a:lnTo>
                  <a:pt x="2078331" y="1276003"/>
                </a:lnTo>
                <a:lnTo>
                  <a:pt x="2050263" y="1303779"/>
                </a:lnTo>
                <a:lnTo>
                  <a:pt x="2030630" y="1294571"/>
                </a:lnTo>
                <a:lnTo>
                  <a:pt x="2040658" y="1299590"/>
                </a:lnTo>
                <a:lnTo>
                  <a:pt x="2040796" y="1308415"/>
                </a:lnTo>
                <a:lnTo>
                  <a:pt x="2019641" y="1321198"/>
                </a:lnTo>
                <a:lnTo>
                  <a:pt x="2030123" y="1321251"/>
                </a:lnTo>
                <a:lnTo>
                  <a:pt x="2034028" y="1316280"/>
                </a:lnTo>
                <a:lnTo>
                  <a:pt x="2026147" y="1334063"/>
                </a:lnTo>
                <a:lnTo>
                  <a:pt x="2046964" y="1322087"/>
                </a:lnTo>
                <a:lnTo>
                  <a:pt x="2001755" y="1357755"/>
                </a:lnTo>
                <a:lnTo>
                  <a:pt x="1999625" y="1354396"/>
                </a:lnTo>
                <a:lnTo>
                  <a:pt x="1946253" y="1382415"/>
                </a:lnTo>
                <a:lnTo>
                  <a:pt x="1952448" y="1376944"/>
                </a:lnTo>
                <a:lnTo>
                  <a:pt x="1900757" y="1391021"/>
                </a:lnTo>
                <a:lnTo>
                  <a:pt x="1898281" y="1400245"/>
                </a:lnTo>
                <a:lnTo>
                  <a:pt x="1944971" y="1382200"/>
                </a:lnTo>
                <a:lnTo>
                  <a:pt x="1824485" y="1440769"/>
                </a:lnTo>
                <a:lnTo>
                  <a:pt x="1894730" y="1403136"/>
                </a:lnTo>
                <a:lnTo>
                  <a:pt x="1895457" y="1395643"/>
                </a:lnTo>
                <a:lnTo>
                  <a:pt x="1850257" y="1409612"/>
                </a:lnTo>
                <a:lnTo>
                  <a:pt x="1853658" y="1403684"/>
                </a:lnTo>
                <a:lnTo>
                  <a:pt x="1841109" y="1393356"/>
                </a:lnTo>
                <a:lnTo>
                  <a:pt x="1798662" y="1413261"/>
                </a:lnTo>
                <a:lnTo>
                  <a:pt x="1821297" y="1433547"/>
                </a:lnTo>
                <a:lnTo>
                  <a:pt x="1773107" y="1455859"/>
                </a:lnTo>
                <a:lnTo>
                  <a:pt x="1776610" y="1453270"/>
                </a:lnTo>
                <a:lnTo>
                  <a:pt x="1771066" y="1453996"/>
                </a:lnTo>
                <a:lnTo>
                  <a:pt x="1774985" y="1450193"/>
                </a:lnTo>
                <a:lnTo>
                  <a:pt x="1768155" y="1453251"/>
                </a:lnTo>
                <a:lnTo>
                  <a:pt x="1765362" y="1440001"/>
                </a:lnTo>
                <a:lnTo>
                  <a:pt x="1751544" y="1440480"/>
                </a:lnTo>
                <a:lnTo>
                  <a:pt x="1752316" y="1470923"/>
                </a:lnTo>
                <a:lnTo>
                  <a:pt x="1733729" y="1482068"/>
                </a:lnTo>
                <a:lnTo>
                  <a:pt x="1737462" y="1482832"/>
                </a:lnTo>
                <a:lnTo>
                  <a:pt x="1711587" y="1488306"/>
                </a:lnTo>
                <a:lnTo>
                  <a:pt x="1709012" y="1506806"/>
                </a:lnTo>
                <a:lnTo>
                  <a:pt x="1679040" y="1543722"/>
                </a:lnTo>
                <a:lnTo>
                  <a:pt x="1669902" y="1541027"/>
                </a:lnTo>
                <a:lnTo>
                  <a:pt x="1674542" y="1538774"/>
                </a:lnTo>
                <a:lnTo>
                  <a:pt x="1666228" y="1533073"/>
                </a:lnTo>
                <a:lnTo>
                  <a:pt x="1650166" y="1538151"/>
                </a:lnTo>
                <a:lnTo>
                  <a:pt x="1643109" y="1550747"/>
                </a:lnTo>
                <a:lnTo>
                  <a:pt x="1669736" y="1565914"/>
                </a:lnTo>
                <a:lnTo>
                  <a:pt x="1636228" y="1652101"/>
                </a:lnTo>
                <a:lnTo>
                  <a:pt x="1636726" y="1647521"/>
                </a:lnTo>
                <a:lnTo>
                  <a:pt x="1632959" y="1664488"/>
                </a:lnTo>
                <a:lnTo>
                  <a:pt x="1635043" y="1661422"/>
                </a:lnTo>
                <a:lnTo>
                  <a:pt x="1630644" y="1672306"/>
                </a:lnTo>
                <a:lnTo>
                  <a:pt x="1624590" y="1674950"/>
                </a:lnTo>
                <a:lnTo>
                  <a:pt x="1629004" y="1678830"/>
                </a:lnTo>
                <a:lnTo>
                  <a:pt x="1624430" y="1680443"/>
                </a:lnTo>
                <a:lnTo>
                  <a:pt x="1629220" y="1689993"/>
                </a:lnTo>
                <a:lnTo>
                  <a:pt x="1613553" y="1690525"/>
                </a:lnTo>
                <a:lnTo>
                  <a:pt x="1617156" y="1706939"/>
                </a:lnTo>
                <a:lnTo>
                  <a:pt x="1624902" y="1710980"/>
                </a:lnTo>
                <a:lnTo>
                  <a:pt x="1622751" y="1707236"/>
                </a:lnTo>
                <a:lnTo>
                  <a:pt x="1629779" y="1714135"/>
                </a:lnTo>
                <a:lnTo>
                  <a:pt x="1615784" y="1707564"/>
                </a:lnTo>
                <a:lnTo>
                  <a:pt x="1612835" y="1716032"/>
                </a:lnTo>
                <a:lnTo>
                  <a:pt x="1626455" y="1725959"/>
                </a:lnTo>
                <a:lnTo>
                  <a:pt x="1640080" y="1768343"/>
                </a:lnTo>
                <a:lnTo>
                  <a:pt x="1638909" y="1780475"/>
                </a:lnTo>
                <a:lnTo>
                  <a:pt x="1637693" y="1769927"/>
                </a:lnTo>
                <a:lnTo>
                  <a:pt x="1634025" y="1781423"/>
                </a:lnTo>
                <a:lnTo>
                  <a:pt x="1625903" y="1779253"/>
                </a:lnTo>
                <a:lnTo>
                  <a:pt x="1633911" y="1782242"/>
                </a:lnTo>
                <a:lnTo>
                  <a:pt x="1637187" y="1780926"/>
                </a:lnTo>
                <a:lnTo>
                  <a:pt x="1630998" y="1786527"/>
                </a:lnTo>
                <a:lnTo>
                  <a:pt x="1627995" y="1787768"/>
                </a:lnTo>
                <a:lnTo>
                  <a:pt x="1637595" y="1788414"/>
                </a:lnTo>
                <a:lnTo>
                  <a:pt x="1632535" y="1795441"/>
                </a:lnTo>
                <a:lnTo>
                  <a:pt x="1636294" y="1795945"/>
                </a:lnTo>
                <a:lnTo>
                  <a:pt x="1643461" y="1793657"/>
                </a:lnTo>
                <a:lnTo>
                  <a:pt x="1636272" y="1799725"/>
                </a:lnTo>
                <a:lnTo>
                  <a:pt x="1644833" y="1798787"/>
                </a:lnTo>
                <a:lnTo>
                  <a:pt x="1641629" y="1803804"/>
                </a:lnTo>
                <a:lnTo>
                  <a:pt x="1653058" y="1803025"/>
                </a:lnTo>
                <a:lnTo>
                  <a:pt x="1648253" y="1807506"/>
                </a:lnTo>
                <a:lnTo>
                  <a:pt x="1654612" y="1805120"/>
                </a:lnTo>
                <a:lnTo>
                  <a:pt x="1651891" y="1820673"/>
                </a:lnTo>
                <a:lnTo>
                  <a:pt x="1657682" y="1819095"/>
                </a:lnTo>
                <a:lnTo>
                  <a:pt x="1654151" y="1823034"/>
                </a:lnTo>
                <a:lnTo>
                  <a:pt x="1660461" y="1822046"/>
                </a:lnTo>
                <a:lnTo>
                  <a:pt x="1652423" y="1829734"/>
                </a:lnTo>
                <a:lnTo>
                  <a:pt x="1654125" y="1835617"/>
                </a:lnTo>
                <a:lnTo>
                  <a:pt x="1655892" y="1827766"/>
                </a:lnTo>
                <a:lnTo>
                  <a:pt x="1663196" y="1846548"/>
                </a:lnTo>
                <a:lnTo>
                  <a:pt x="1658026" y="1845755"/>
                </a:lnTo>
                <a:lnTo>
                  <a:pt x="1679226" y="1854957"/>
                </a:lnTo>
                <a:lnTo>
                  <a:pt x="1656052" y="1872202"/>
                </a:lnTo>
                <a:lnTo>
                  <a:pt x="1668731" y="1864221"/>
                </a:lnTo>
                <a:lnTo>
                  <a:pt x="1669444" y="1872801"/>
                </a:lnTo>
                <a:lnTo>
                  <a:pt x="1685459" y="1866979"/>
                </a:lnTo>
                <a:lnTo>
                  <a:pt x="1684435" y="1857157"/>
                </a:lnTo>
                <a:lnTo>
                  <a:pt x="1673887" y="1862384"/>
                </a:lnTo>
                <a:lnTo>
                  <a:pt x="1680295" y="1857866"/>
                </a:lnTo>
                <a:lnTo>
                  <a:pt x="1685980" y="1856458"/>
                </a:lnTo>
                <a:lnTo>
                  <a:pt x="1687057" y="1875583"/>
                </a:lnTo>
                <a:lnTo>
                  <a:pt x="1662681" y="1874679"/>
                </a:lnTo>
                <a:lnTo>
                  <a:pt x="1663704" y="1879152"/>
                </a:lnTo>
                <a:lnTo>
                  <a:pt x="1648055" y="1882368"/>
                </a:lnTo>
                <a:lnTo>
                  <a:pt x="1648153" y="1894062"/>
                </a:lnTo>
                <a:lnTo>
                  <a:pt x="1638721" y="1895965"/>
                </a:lnTo>
                <a:lnTo>
                  <a:pt x="1609367" y="1879117"/>
                </a:lnTo>
                <a:lnTo>
                  <a:pt x="1612649" y="1876807"/>
                </a:lnTo>
                <a:lnTo>
                  <a:pt x="1603355" y="1866879"/>
                </a:lnTo>
                <a:lnTo>
                  <a:pt x="1570074" y="1856679"/>
                </a:lnTo>
                <a:lnTo>
                  <a:pt x="1521737" y="1861394"/>
                </a:lnTo>
                <a:lnTo>
                  <a:pt x="1521253" y="1854968"/>
                </a:lnTo>
                <a:lnTo>
                  <a:pt x="1501681" y="1857906"/>
                </a:lnTo>
                <a:lnTo>
                  <a:pt x="1484584" y="1849224"/>
                </a:lnTo>
                <a:lnTo>
                  <a:pt x="1488381" y="1847396"/>
                </a:lnTo>
                <a:lnTo>
                  <a:pt x="1481898" y="1849262"/>
                </a:lnTo>
                <a:lnTo>
                  <a:pt x="1475928" y="1838390"/>
                </a:lnTo>
                <a:lnTo>
                  <a:pt x="1466940" y="1839976"/>
                </a:lnTo>
                <a:lnTo>
                  <a:pt x="1457211" y="1827984"/>
                </a:lnTo>
                <a:lnTo>
                  <a:pt x="1420114" y="1821298"/>
                </a:lnTo>
                <a:lnTo>
                  <a:pt x="1423572" y="1823810"/>
                </a:lnTo>
                <a:lnTo>
                  <a:pt x="1415670" y="1824530"/>
                </a:lnTo>
                <a:lnTo>
                  <a:pt x="1419084" y="1824163"/>
                </a:lnTo>
                <a:lnTo>
                  <a:pt x="1407866" y="1818677"/>
                </a:lnTo>
                <a:lnTo>
                  <a:pt x="1411734" y="1817903"/>
                </a:lnTo>
                <a:lnTo>
                  <a:pt x="1401491" y="1812928"/>
                </a:lnTo>
                <a:lnTo>
                  <a:pt x="1405898" y="1812159"/>
                </a:lnTo>
                <a:lnTo>
                  <a:pt x="1393292" y="1802310"/>
                </a:lnTo>
                <a:lnTo>
                  <a:pt x="1376298" y="1804341"/>
                </a:lnTo>
                <a:lnTo>
                  <a:pt x="1338106" y="1790499"/>
                </a:lnTo>
                <a:lnTo>
                  <a:pt x="1341593" y="1783463"/>
                </a:lnTo>
                <a:lnTo>
                  <a:pt x="1327686" y="1771436"/>
                </a:lnTo>
                <a:lnTo>
                  <a:pt x="1327020" y="1756319"/>
                </a:lnTo>
                <a:lnTo>
                  <a:pt x="1299958" y="1704415"/>
                </a:lnTo>
                <a:lnTo>
                  <a:pt x="1279025" y="1685834"/>
                </a:lnTo>
                <a:lnTo>
                  <a:pt x="1278480" y="1643769"/>
                </a:lnTo>
                <a:lnTo>
                  <a:pt x="1269420" y="1641839"/>
                </a:lnTo>
                <a:lnTo>
                  <a:pt x="1270363" y="1635861"/>
                </a:lnTo>
                <a:lnTo>
                  <a:pt x="1262925" y="1635007"/>
                </a:lnTo>
                <a:lnTo>
                  <a:pt x="1272015" y="1602685"/>
                </a:lnTo>
                <a:lnTo>
                  <a:pt x="1264021" y="1600682"/>
                </a:lnTo>
                <a:lnTo>
                  <a:pt x="1266631" y="1589720"/>
                </a:lnTo>
                <a:lnTo>
                  <a:pt x="1251585" y="1575818"/>
                </a:lnTo>
                <a:lnTo>
                  <a:pt x="1230273" y="1572719"/>
                </a:lnTo>
                <a:lnTo>
                  <a:pt x="1201511" y="1547863"/>
                </a:lnTo>
                <a:lnTo>
                  <a:pt x="1191765" y="1515699"/>
                </a:lnTo>
                <a:lnTo>
                  <a:pt x="1165117" y="1485851"/>
                </a:lnTo>
                <a:lnTo>
                  <a:pt x="1142912" y="1477216"/>
                </a:lnTo>
                <a:lnTo>
                  <a:pt x="1114538" y="1427278"/>
                </a:lnTo>
                <a:lnTo>
                  <a:pt x="1120316" y="1422685"/>
                </a:lnTo>
                <a:lnTo>
                  <a:pt x="1106840" y="1415054"/>
                </a:lnTo>
                <a:lnTo>
                  <a:pt x="1109570" y="1408019"/>
                </a:lnTo>
                <a:lnTo>
                  <a:pt x="1091153" y="1394133"/>
                </a:lnTo>
                <a:lnTo>
                  <a:pt x="1082384" y="1364867"/>
                </a:lnTo>
                <a:lnTo>
                  <a:pt x="1066092" y="1348880"/>
                </a:lnTo>
                <a:lnTo>
                  <a:pt x="1059060" y="1314740"/>
                </a:lnTo>
                <a:lnTo>
                  <a:pt x="1041893" y="1303193"/>
                </a:lnTo>
                <a:lnTo>
                  <a:pt x="1038713" y="1290821"/>
                </a:lnTo>
                <a:lnTo>
                  <a:pt x="1000456" y="1268150"/>
                </a:lnTo>
                <a:lnTo>
                  <a:pt x="992176" y="1253394"/>
                </a:lnTo>
                <a:lnTo>
                  <a:pt x="955844" y="1239685"/>
                </a:lnTo>
                <a:lnTo>
                  <a:pt x="958296" y="1223035"/>
                </a:lnTo>
                <a:lnTo>
                  <a:pt x="951166" y="1232569"/>
                </a:lnTo>
                <a:lnTo>
                  <a:pt x="947475" y="1217215"/>
                </a:lnTo>
                <a:lnTo>
                  <a:pt x="938912" y="1218705"/>
                </a:lnTo>
                <a:lnTo>
                  <a:pt x="931552" y="1197376"/>
                </a:lnTo>
                <a:lnTo>
                  <a:pt x="922354" y="1200428"/>
                </a:lnTo>
                <a:lnTo>
                  <a:pt x="921023" y="1193849"/>
                </a:lnTo>
                <a:lnTo>
                  <a:pt x="906910" y="1199093"/>
                </a:lnTo>
                <a:lnTo>
                  <a:pt x="905523" y="1189828"/>
                </a:lnTo>
                <a:lnTo>
                  <a:pt x="899498" y="1197488"/>
                </a:lnTo>
                <a:lnTo>
                  <a:pt x="856802" y="1189846"/>
                </a:lnTo>
                <a:lnTo>
                  <a:pt x="804239" y="1193319"/>
                </a:lnTo>
                <a:lnTo>
                  <a:pt x="767718" y="1178018"/>
                </a:lnTo>
                <a:lnTo>
                  <a:pt x="755868" y="1198798"/>
                </a:lnTo>
                <a:lnTo>
                  <a:pt x="733036" y="1194913"/>
                </a:lnTo>
                <a:lnTo>
                  <a:pt x="726320" y="1201506"/>
                </a:lnTo>
                <a:lnTo>
                  <a:pt x="724031" y="1197078"/>
                </a:lnTo>
                <a:lnTo>
                  <a:pt x="705396" y="1201844"/>
                </a:lnTo>
                <a:lnTo>
                  <a:pt x="688332" y="1228184"/>
                </a:lnTo>
                <a:lnTo>
                  <a:pt x="680129" y="1261493"/>
                </a:lnTo>
                <a:lnTo>
                  <a:pt x="663361" y="1287789"/>
                </a:lnTo>
                <a:lnTo>
                  <a:pt x="670471" y="1294614"/>
                </a:lnTo>
                <a:lnTo>
                  <a:pt x="647442" y="1302500"/>
                </a:lnTo>
                <a:lnTo>
                  <a:pt x="626173" y="1337053"/>
                </a:lnTo>
                <a:lnTo>
                  <a:pt x="596192" y="1337862"/>
                </a:lnTo>
                <a:lnTo>
                  <a:pt x="588635" y="1327155"/>
                </a:lnTo>
                <a:lnTo>
                  <a:pt x="562581" y="1322508"/>
                </a:lnTo>
                <a:lnTo>
                  <a:pt x="548243" y="1305916"/>
                </a:lnTo>
                <a:lnTo>
                  <a:pt x="519273" y="1301668"/>
                </a:lnTo>
                <a:lnTo>
                  <a:pt x="507736" y="1286807"/>
                </a:lnTo>
                <a:lnTo>
                  <a:pt x="473725" y="1281254"/>
                </a:lnTo>
                <a:lnTo>
                  <a:pt x="439657" y="1263932"/>
                </a:lnTo>
                <a:lnTo>
                  <a:pt x="431905" y="1248813"/>
                </a:lnTo>
                <a:lnTo>
                  <a:pt x="409144" y="1241389"/>
                </a:lnTo>
                <a:lnTo>
                  <a:pt x="372416" y="1212795"/>
                </a:lnTo>
                <a:lnTo>
                  <a:pt x="346577" y="1167421"/>
                </a:lnTo>
                <a:lnTo>
                  <a:pt x="343047" y="1113799"/>
                </a:lnTo>
                <a:lnTo>
                  <a:pt x="316832" y="1087414"/>
                </a:lnTo>
                <a:lnTo>
                  <a:pt x="305268" y="1048686"/>
                </a:lnTo>
                <a:lnTo>
                  <a:pt x="295215" y="1046614"/>
                </a:lnTo>
                <a:lnTo>
                  <a:pt x="290108" y="1034229"/>
                </a:lnTo>
                <a:lnTo>
                  <a:pt x="219997" y="1004490"/>
                </a:lnTo>
                <a:lnTo>
                  <a:pt x="176171" y="957939"/>
                </a:lnTo>
                <a:lnTo>
                  <a:pt x="154698" y="949037"/>
                </a:lnTo>
                <a:lnTo>
                  <a:pt x="121630" y="913772"/>
                </a:lnTo>
                <a:lnTo>
                  <a:pt x="77185" y="895785"/>
                </a:lnTo>
                <a:lnTo>
                  <a:pt x="45114" y="848158"/>
                </a:lnTo>
                <a:lnTo>
                  <a:pt x="20003" y="838299"/>
                </a:lnTo>
                <a:lnTo>
                  <a:pt x="0" y="804428"/>
                </a:lnTo>
                <a:lnTo>
                  <a:pt x="47224" y="800405"/>
                </a:lnTo>
                <a:lnTo>
                  <a:pt x="84040" y="800312"/>
                </a:lnTo>
                <a:lnTo>
                  <a:pt x="176406" y="800393"/>
                </a:lnTo>
                <a:lnTo>
                  <a:pt x="246331" y="800413"/>
                </a:lnTo>
                <a:lnTo>
                  <a:pt x="283580" y="800191"/>
                </a:lnTo>
                <a:lnTo>
                  <a:pt x="336431" y="800136"/>
                </a:lnTo>
                <a:lnTo>
                  <a:pt x="397831" y="800293"/>
                </a:lnTo>
                <a:lnTo>
                  <a:pt x="464472" y="800531"/>
                </a:lnTo>
                <a:lnTo>
                  <a:pt x="519621" y="800438"/>
                </a:lnTo>
                <a:lnTo>
                  <a:pt x="586643" y="800577"/>
                </a:lnTo>
                <a:lnTo>
                  <a:pt x="635583" y="800776"/>
                </a:lnTo>
                <a:lnTo>
                  <a:pt x="635674" y="707985"/>
                </a:lnTo>
                <a:lnTo>
                  <a:pt x="635759" y="622602"/>
                </a:lnTo>
                <a:lnTo>
                  <a:pt x="636452" y="585759"/>
                </a:lnTo>
                <a:lnTo>
                  <a:pt x="637859" y="509081"/>
                </a:lnTo>
                <a:lnTo>
                  <a:pt x="639397" y="444986"/>
                </a:lnTo>
                <a:lnTo>
                  <a:pt x="639453" y="389998"/>
                </a:lnTo>
                <a:lnTo>
                  <a:pt x="639415" y="275585"/>
                </a:lnTo>
                <a:lnTo>
                  <a:pt x="639506" y="234232"/>
                </a:lnTo>
                <a:lnTo>
                  <a:pt x="639723" y="135846"/>
                </a:lnTo>
                <a:lnTo>
                  <a:pt x="639997" y="40631"/>
                </a:lnTo>
                <a:close/>
              </a:path>
            </a:pathLst>
          </a:custGeom>
          <a:grpFill/>
          <a:ln w="3175"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sp macro="" textlink="">
        <xdr:nvSpPr>
          <xdr:cNvPr id="175" name="TX_2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SpPr/>
        </xdr:nvSpPr>
        <xdr:spPr>
          <a:xfrm>
            <a:off x="5456841" y="4747436"/>
            <a:ext cx="115174" cy="99184"/>
          </a:xfrm>
          <a:custGeom>
            <a:avLst/>
            <a:gdLst/>
            <a:ahLst/>
            <a:cxnLst/>
            <a:rect l="0" t="0" r="0" b="0"/>
            <a:pathLst>
              <a:path w="115174" h="99184">
                <a:moveTo>
                  <a:pt x="109343" y="8680"/>
                </a:moveTo>
                <a:lnTo>
                  <a:pt x="113849" y="0"/>
                </a:lnTo>
                <a:lnTo>
                  <a:pt x="115173" y="9939"/>
                </a:lnTo>
                <a:lnTo>
                  <a:pt x="67376" y="35377"/>
                </a:lnTo>
                <a:lnTo>
                  <a:pt x="28652" y="65296"/>
                </a:lnTo>
                <a:lnTo>
                  <a:pt x="0" y="99183"/>
                </a:lnTo>
                <a:lnTo>
                  <a:pt x="4414" y="85308"/>
                </a:lnTo>
                <a:lnTo>
                  <a:pt x="17124" y="72655"/>
                </a:lnTo>
                <a:lnTo>
                  <a:pt x="12887" y="70815"/>
                </a:lnTo>
                <a:lnTo>
                  <a:pt x="21116" y="55913"/>
                </a:lnTo>
                <a:lnTo>
                  <a:pt x="29611" y="51660"/>
                </a:lnTo>
                <a:lnTo>
                  <a:pt x="27168" y="50770"/>
                </a:lnTo>
                <a:lnTo>
                  <a:pt x="31144" y="47369"/>
                </a:lnTo>
                <a:lnTo>
                  <a:pt x="39692" y="51713"/>
                </a:lnTo>
                <a:lnTo>
                  <a:pt x="45363" y="37484"/>
                </a:lnTo>
                <a:lnTo>
                  <a:pt x="45263" y="45007"/>
                </a:lnTo>
                <a:lnTo>
                  <a:pt x="50036" y="44906"/>
                </a:lnTo>
                <a:lnTo>
                  <a:pt x="50836" y="38386"/>
                </a:lnTo>
                <a:lnTo>
                  <a:pt x="63310" y="33779"/>
                </a:lnTo>
                <a:lnTo>
                  <a:pt x="61062" y="32564"/>
                </a:lnTo>
                <a:lnTo>
                  <a:pt x="76557" y="23806"/>
                </a:lnTo>
                <a:lnTo>
                  <a:pt x="74588" y="22517"/>
                </a:lnTo>
                <a:lnTo>
                  <a:pt x="81273" y="20767"/>
                </a:lnTo>
                <a:lnTo>
                  <a:pt x="77881" y="20577"/>
                </a:lnTo>
                <a:lnTo>
                  <a:pt x="88732" y="18062"/>
                </a:lnTo>
                <a:lnTo>
                  <a:pt x="86838" y="17183"/>
                </a:lnTo>
                <a:close/>
              </a:path>
            </a:pathLst>
          </a:custGeom>
          <a:grpFill/>
          <a:ln w="3175"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sp macro="" textlink="">
        <xdr:nvSpPr>
          <xdr:cNvPr id="176" name="TX_3">
            <a:extLst>
              <a:ext uri="{FF2B5EF4-FFF2-40B4-BE49-F238E27FC236}">
                <a16:creationId xmlns:a16="http://schemas.microsoft.com/office/drawing/2014/main" id="{00000000-0008-0000-0000-0000B0000000}"/>
              </a:ext>
            </a:extLst>
          </xdr:cNvPr>
          <xdr:cNvSpPr/>
        </xdr:nvSpPr>
        <xdr:spPr>
          <a:xfrm>
            <a:off x="5397214" y="4847230"/>
            <a:ext cx="59190" cy="111963"/>
          </a:xfrm>
          <a:custGeom>
            <a:avLst/>
            <a:gdLst/>
            <a:ahLst/>
            <a:cxnLst/>
            <a:rect l="0" t="0" r="0" b="0"/>
            <a:pathLst>
              <a:path w="59190" h="111963">
                <a:moveTo>
                  <a:pt x="58054" y="0"/>
                </a:moveTo>
                <a:lnTo>
                  <a:pt x="59189" y="1505"/>
                </a:lnTo>
                <a:lnTo>
                  <a:pt x="49413" y="12289"/>
                </a:lnTo>
                <a:lnTo>
                  <a:pt x="21897" y="58902"/>
                </a:lnTo>
                <a:lnTo>
                  <a:pt x="8485" y="92162"/>
                </a:lnTo>
                <a:lnTo>
                  <a:pt x="3520" y="111962"/>
                </a:lnTo>
                <a:lnTo>
                  <a:pt x="0" y="111382"/>
                </a:lnTo>
                <a:lnTo>
                  <a:pt x="2156" y="103153"/>
                </a:lnTo>
                <a:lnTo>
                  <a:pt x="1416" y="103627"/>
                </a:lnTo>
                <a:lnTo>
                  <a:pt x="5519" y="94137"/>
                </a:lnTo>
                <a:lnTo>
                  <a:pt x="4496" y="86077"/>
                </a:lnTo>
                <a:lnTo>
                  <a:pt x="26165" y="42299"/>
                </a:lnTo>
                <a:lnTo>
                  <a:pt x="26589" y="37641"/>
                </a:lnTo>
                <a:lnTo>
                  <a:pt x="23337" y="33952"/>
                </a:lnTo>
                <a:lnTo>
                  <a:pt x="29441" y="36815"/>
                </a:lnTo>
                <a:lnTo>
                  <a:pt x="30526" y="39874"/>
                </a:lnTo>
                <a:lnTo>
                  <a:pt x="36081" y="28963"/>
                </a:lnTo>
                <a:lnTo>
                  <a:pt x="34864" y="27129"/>
                </a:lnTo>
                <a:lnTo>
                  <a:pt x="36504" y="27173"/>
                </a:lnTo>
                <a:lnTo>
                  <a:pt x="38233" y="21814"/>
                </a:lnTo>
                <a:lnTo>
                  <a:pt x="55369" y="990"/>
                </a:lnTo>
                <a:lnTo>
                  <a:pt x="48751" y="2200"/>
                </a:lnTo>
                <a:close/>
              </a:path>
            </a:pathLst>
          </a:custGeom>
          <a:grpFill/>
          <a:ln w="3175"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sp macro="" textlink="">
        <xdr:nvSpPr>
          <xdr:cNvPr id="177" name="TX_4">
            <a:extLst>
              <a:ext uri="{FF2B5EF4-FFF2-40B4-BE49-F238E27FC236}">
                <a16:creationId xmlns:a16="http://schemas.microsoft.com/office/drawing/2014/main" id="{00000000-0008-0000-0000-0000B1000000}"/>
              </a:ext>
            </a:extLst>
          </xdr:cNvPr>
          <xdr:cNvSpPr/>
        </xdr:nvSpPr>
        <xdr:spPr>
          <a:xfrm>
            <a:off x="5395887" y="4960332"/>
            <a:ext cx="41698" cy="201289"/>
          </a:xfrm>
          <a:custGeom>
            <a:avLst/>
            <a:gdLst/>
            <a:ahLst/>
            <a:cxnLst/>
            <a:rect l="0" t="0" r="0" b="0"/>
            <a:pathLst>
              <a:path w="41698" h="201289">
                <a:moveTo>
                  <a:pt x="41697" y="201252"/>
                </a:moveTo>
                <a:lnTo>
                  <a:pt x="39995" y="201288"/>
                </a:lnTo>
                <a:lnTo>
                  <a:pt x="32544" y="159955"/>
                </a:lnTo>
                <a:lnTo>
                  <a:pt x="33904" y="159498"/>
                </a:lnTo>
                <a:lnTo>
                  <a:pt x="28500" y="140361"/>
                </a:lnTo>
                <a:lnTo>
                  <a:pt x="27476" y="141485"/>
                </a:lnTo>
                <a:lnTo>
                  <a:pt x="27164" y="134326"/>
                </a:lnTo>
                <a:lnTo>
                  <a:pt x="25707" y="134945"/>
                </a:lnTo>
                <a:lnTo>
                  <a:pt x="22869" y="122295"/>
                </a:lnTo>
                <a:lnTo>
                  <a:pt x="20883" y="122490"/>
                </a:lnTo>
                <a:lnTo>
                  <a:pt x="20489" y="120753"/>
                </a:lnTo>
                <a:lnTo>
                  <a:pt x="15406" y="101889"/>
                </a:lnTo>
                <a:lnTo>
                  <a:pt x="13913" y="103493"/>
                </a:lnTo>
                <a:lnTo>
                  <a:pt x="13440" y="98388"/>
                </a:lnTo>
                <a:lnTo>
                  <a:pt x="12295" y="103369"/>
                </a:lnTo>
                <a:lnTo>
                  <a:pt x="9349" y="99597"/>
                </a:lnTo>
                <a:lnTo>
                  <a:pt x="13059" y="96160"/>
                </a:lnTo>
                <a:lnTo>
                  <a:pt x="10115" y="95182"/>
                </a:lnTo>
                <a:lnTo>
                  <a:pt x="7363" y="85009"/>
                </a:lnTo>
                <a:lnTo>
                  <a:pt x="10716" y="87394"/>
                </a:lnTo>
                <a:lnTo>
                  <a:pt x="4464" y="82472"/>
                </a:lnTo>
                <a:lnTo>
                  <a:pt x="8219" y="80596"/>
                </a:lnTo>
                <a:lnTo>
                  <a:pt x="2132" y="67141"/>
                </a:lnTo>
                <a:lnTo>
                  <a:pt x="932" y="50119"/>
                </a:lnTo>
                <a:lnTo>
                  <a:pt x="2692" y="48686"/>
                </a:lnTo>
                <a:lnTo>
                  <a:pt x="1514" y="13047"/>
                </a:lnTo>
                <a:lnTo>
                  <a:pt x="0" y="12108"/>
                </a:lnTo>
                <a:lnTo>
                  <a:pt x="2258" y="435"/>
                </a:lnTo>
                <a:lnTo>
                  <a:pt x="4538" y="0"/>
                </a:lnTo>
                <a:lnTo>
                  <a:pt x="2239" y="30868"/>
                </a:lnTo>
                <a:lnTo>
                  <a:pt x="3812" y="53475"/>
                </a:lnTo>
                <a:lnTo>
                  <a:pt x="10312" y="82949"/>
                </a:lnTo>
                <a:lnTo>
                  <a:pt x="25525" y="126474"/>
                </a:lnTo>
                <a:lnTo>
                  <a:pt x="34901" y="159196"/>
                </a:lnTo>
                <a:close/>
              </a:path>
            </a:pathLst>
          </a:custGeom>
          <a:grpFill/>
          <a:ln w="3175"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sp macro="" textlink="">
        <xdr:nvSpPr>
          <xdr:cNvPr id="178" name="UT_1">
            <a:extLst>
              <a:ext uri="{FF2B5EF4-FFF2-40B4-BE49-F238E27FC236}">
                <a16:creationId xmlns:a16="http://schemas.microsoft.com/office/drawing/2014/main" id="{00000000-0008-0000-0000-0000B2000000}"/>
              </a:ext>
            </a:extLst>
          </xdr:cNvPr>
          <xdr:cNvSpPr/>
        </xdr:nvSpPr>
        <xdr:spPr>
          <a:xfrm>
            <a:off x="2415180" y="2328417"/>
            <a:ext cx="895913" cy="889991"/>
          </a:xfrm>
          <a:custGeom>
            <a:avLst/>
            <a:gdLst/>
            <a:ahLst/>
            <a:cxnLst/>
            <a:rect l="0" t="0" r="0" b="0"/>
            <a:pathLst>
              <a:path w="891334" h="889991">
                <a:moveTo>
                  <a:pt x="2433" y="1924"/>
                </a:moveTo>
                <a:lnTo>
                  <a:pt x="81159" y="1806"/>
                </a:lnTo>
                <a:lnTo>
                  <a:pt x="194892" y="917"/>
                </a:lnTo>
                <a:lnTo>
                  <a:pt x="336056" y="443"/>
                </a:lnTo>
                <a:lnTo>
                  <a:pt x="374604" y="893"/>
                </a:lnTo>
                <a:lnTo>
                  <a:pt x="439300" y="0"/>
                </a:lnTo>
                <a:lnTo>
                  <a:pt x="534785" y="660"/>
                </a:lnTo>
                <a:lnTo>
                  <a:pt x="534718" y="48295"/>
                </a:lnTo>
                <a:lnTo>
                  <a:pt x="534863" y="135411"/>
                </a:lnTo>
                <a:lnTo>
                  <a:pt x="534907" y="178942"/>
                </a:lnTo>
                <a:lnTo>
                  <a:pt x="575500" y="178947"/>
                </a:lnTo>
                <a:lnTo>
                  <a:pt x="649051" y="179623"/>
                </a:lnTo>
                <a:lnTo>
                  <a:pt x="720789" y="178684"/>
                </a:lnTo>
                <a:lnTo>
                  <a:pt x="814909" y="178579"/>
                </a:lnTo>
                <a:lnTo>
                  <a:pt x="889899" y="178540"/>
                </a:lnTo>
                <a:lnTo>
                  <a:pt x="889578" y="271594"/>
                </a:lnTo>
                <a:lnTo>
                  <a:pt x="889412" y="359672"/>
                </a:lnTo>
                <a:lnTo>
                  <a:pt x="889305" y="404669"/>
                </a:lnTo>
                <a:lnTo>
                  <a:pt x="889044" y="534013"/>
                </a:lnTo>
                <a:lnTo>
                  <a:pt x="888022" y="592333"/>
                </a:lnTo>
                <a:lnTo>
                  <a:pt x="891333" y="683447"/>
                </a:lnTo>
                <a:lnTo>
                  <a:pt x="890835" y="755757"/>
                </a:lnTo>
                <a:lnTo>
                  <a:pt x="890718" y="799539"/>
                </a:lnTo>
                <a:lnTo>
                  <a:pt x="890633" y="889990"/>
                </a:lnTo>
                <a:lnTo>
                  <a:pt x="806083" y="889968"/>
                </a:lnTo>
                <a:lnTo>
                  <a:pt x="720616" y="889885"/>
                </a:lnTo>
                <a:lnTo>
                  <a:pt x="635690" y="889047"/>
                </a:lnTo>
                <a:lnTo>
                  <a:pt x="481888" y="888984"/>
                </a:lnTo>
                <a:lnTo>
                  <a:pt x="420513" y="889171"/>
                </a:lnTo>
                <a:lnTo>
                  <a:pt x="359344" y="889313"/>
                </a:lnTo>
                <a:lnTo>
                  <a:pt x="300840" y="889166"/>
                </a:lnTo>
                <a:lnTo>
                  <a:pt x="232807" y="889155"/>
                </a:lnTo>
                <a:lnTo>
                  <a:pt x="114262" y="889457"/>
                </a:lnTo>
                <a:lnTo>
                  <a:pt x="75835" y="889457"/>
                </a:lnTo>
                <a:lnTo>
                  <a:pt x="553" y="889748"/>
                </a:lnTo>
                <a:lnTo>
                  <a:pt x="0" y="775114"/>
                </a:lnTo>
                <a:lnTo>
                  <a:pt x="831" y="706103"/>
                </a:lnTo>
                <a:lnTo>
                  <a:pt x="365" y="534262"/>
                </a:lnTo>
                <a:lnTo>
                  <a:pt x="938" y="495402"/>
                </a:lnTo>
                <a:lnTo>
                  <a:pt x="1375" y="419214"/>
                </a:lnTo>
                <a:lnTo>
                  <a:pt x="1155" y="359548"/>
                </a:lnTo>
                <a:lnTo>
                  <a:pt x="957" y="317919"/>
                </a:lnTo>
                <a:lnTo>
                  <a:pt x="1379" y="280123"/>
                </a:lnTo>
                <a:lnTo>
                  <a:pt x="2403" y="214676"/>
                </a:lnTo>
                <a:lnTo>
                  <a:pt x="2535" y="176912"/>
                </a:lnTo>
                <a:lnTo>
                  <a:pt x="2619" y="82993"/>
                </a:lnTo>
                <a:close/>
              </a:path>
            </a:pathLst>
          </a:custGeom>
          <a:grpFill/>
          <a:ln w="3175"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sp macro="" textlink="">
        <xdr:nvSpPr>
          <xdr:cNvPr id="179" name="VA_1">
            <a:extLst>
              <a:ext uri="{FF2B5EF4-FFF2-40B4-BE49-F238E27FC236}">
                <a16:creationId xmlns:a16="http://schemas.microsoft.com/office/drawing/2014/main" id="{00000000-0008-0000-0000-0000B3000000}"/>
              </a:ext>
            </a:extLst>
          </xdr:cNvPr>
          <xdr:cNvSpPr/>
        </xdr:nvSpPr>
        <xdr:spPr>
          <a:xfrm>
            <a:off x="7844358" y="2779606"/>
            <a:ext cx="1396840" cy="520499"/>
          </a:xfrm>
          <a:custGeom>
            <a:avLst/>
            <a:gdLst/>
            <a:ahLst/>
            <a:cxnLst/>
            <a:rect l="0" t="0" r="0" b="0"/>
            <a:pathLst>
              <a:path w="1387682" h="520499">
                <a:moveTo>
                  <a:pt x="1180909" y="109495"/>
                </a:moveTo>
                <a:lnTo>
                  <a:pt x="1176800" y="134886"/>
                </a:lnTo>
                <a:lnTo>
                  <a:pt x="1154735" y="139458"/>
                </a:lnTo>
                <a:lnTo>
                  <a:pt x="1162953" y="147917"/>
                </a:lnTo>
                <a:lnTo>
                  <a:pt x="1150697" y="151152"/>
                </a:lnTo>
                <a:lnTo>
                  <a:pt x="1144550" y="143299"/>
                </a:lnTo>
                <a:lnTo>
                  <a:pt x="1137297" y="164689"/>
                </a:lnTo>
                <a:lnTo>
                  <a:pt x="1131639" y="161444"/>
                </a:lnTo>
                <a:lnTo>
                  <a:pt x="1130257" y="190276"/>
                </a:lnTo>
                <a:lnTo>
                  <a:pt x="1120149" y="182281"/>
                </a:lnTo>
                <a:lnTo>
                  <a:pt x="1135576" y="197384"/>
                </a:lnTo>
                <a:lnTo>
                  <a:pt x="1121559" y="198506"/>
                </a:lnTo>
                <a:lnTo>
                  <a:pt x="1139519" y="201566"/>
                </a:lnTo>
                <a:lnTo>
                  <a:pt x="1179777" y="189678"/>
                </a:lnTo>
                <a:lnTo>
                  <a:pt x="1182233" y="203593"/>
                </a:lnTo>
                <a:lnTo>
                  <a:pt x="1174216" y="206255"/>
                </a:lnTo>
                <a:lnTo>
                  <a:pt x="1192322" y="213552"/>
                </a:lnTo>
                <a:lnTo>
                  <a:pt x="1193355" y="219861"/>
                </a:lnTo>
                <a:lnTo>
                  <a:pt x="1191277" y="216675"/>
                </a:lnTo>
                <a:lnTo>
                  <a:pt x="1192614" y="223231"/>
                </a:lnTo>
                <a:lnTo>
                  <a:pt x="1186558" y="223592"/>
                </a:lnTo>
                <a:lnTo>
                  <a:pt x="1227550" y="230672"/>
                </a:lnTo>
                <a:lnTo>
                  <a:pt x="1235904" y="241099"/>
                </a:lnTo>
                <a:lnTo>
                  <a:pt x="1230367" y="241699"/>
                </a:lnTo>
                <a:lnTo>
                  <a:pt x="1239997" y="248367"/>
                </a:lnTo>
                <a:lnTo>
                  <a:pt x="1238491" y="241480"/>
                </a:lnTo>
                <a:lnTo>
                  <a:pt x="1236950" y="235398"/>
                </a:lnTo>
                <a:lnTo>
                  <a:pt x="1242204" y="236889"/>
                </a:lnTo>
                <a:lnTo>
                  <a:pt x="1239475" y="231989"/>
                </a:lnTo>
                <a:lnTo>
                  <a:pt x="1250819" y="240151"/>
                </a:lnTo>
                <a:lnTo>
                  <a:pt x="1250023" y="233844"/>
                </a:lnTo>
                <a:lnTo>
                  <a:pt x="1269260" y="247282"/>
                </a:lnTo>
                <a:lnTo>
                  <a:pt x="1271734" y="252985"/>
                </a:lnTo>
                <a:lnTo>
                  <a:pt x="1266274" y="249145"/>
                </a:lnTo>
                <a:lnTo>
                  <a:pt x="1262405" y="260178"/>
                </a:lnTo>
                <a:lnTo>
                  <a:pt x="1269288" y="262118"/>
                </a:lnTo>
                <a:lnTo>
                  <a:pt x="1269433" y="255913"/>
                </a:lnTo>
                <a:lnTo>
                  <a:pt x="1282028" y="260495"/>
                </a:lnTo>
                <a:lnTo>
                  <a:pt x="1273798" y="263598"/>
                </a:lnTo>
                <a:lnTo>
                  <a:pt x="1281334" y="264751"/>
                </a:lnTo>
                <a:lnTo>
                  <a:pt x="1278778" y="271379"/>
                </a:lnTo>
                <a:lnTo>
                  <a:pt x="1283523" y="264564"/>
                </a:lnTo>
                <a:lnTo>
                  <a:pt x="1281829" y="262828"/>
                </a:lnTo>
                <a:lnTo>
                  <a:pt x="1297627" y="272418"/>
                </a:lnTo>
                <a:lnTo>
                  <a:pt x="1296978" y="268128"/>
                </a:lnTo>
                <a:lnTo>
                  <a:pt x="1318622" y="278931"/>
                </a:lnTo>
                <a:lnTo>
                  <a:pt x="1306727" y="275635"/>
                </a:lnTo>
                <a:lnTo>
                  <a:pt x="1313880" y="282999"/>
                </a:lnTo>
                <a:lnTo>
                  <a:pt x="1321096" y="279320"/>
                </a:lnTo>
                <a:lnTo>
                  <a:pt x="1313945" y="293403"/>
                </a:lnTo>
                <a:lnTo>
                  <a:pt x="1312604" y="286110"/>
                </a:lnTo>
                <a:lnTo>
                  <a:pt x="1313408" y="291454"/>
                </a:lnTo>
                <a:lnTo>
                  <a:pt x="1308665" y="286088"/>
                </a:lnTo>
                <a:lnTo>
                  <a:pt x="1285945" y="281314"/>
                </a:lnTo>
                <a:lnTo>
                  <a:pt x="1308762" y="295847"/>
                </a:lnTo>
                <a:lnTo>
                  <a:pt x="1300577" y="295796"/>
                </a:lnTo>
                <a:lnTo>
                  <a:pt x="1313676" y="299604"/>
                </a:lnTo>
                <a:lnTo>
                  <a:pt x="1306967" y="301444"/>
                </a:lnTo>
                <a:lnTo>
                  <a:pt x="1310344" y="307177"/>
                </a:lnTo>
                <a:lnTo>
                  <a:pt x="1303589" y="300470"/>
                </a:lnTo>
                <a:lnTo>
                  <a:pt x="1308298" y="316236"/>
                </a:lnTo>
                <a:lnTo>
                  <a:pt x="1300414" y="314257"/>
                </a:lnTo>
                <a:lnTo>
                  <a:pt x="1306978" y="318056"/>
                </a:lnTo>
                <a:lnTo>
                  <a:pt x="1299877" y="317146"/>
                </a:lnTo>
                <a:lnTo>
                  <a:pt x="1304678" y="321060"/>
                </a:lnTo>
                <a:lnTo>
                  <a:pt x="1299915" y="321179"/>
                </a:lnTo>
                <a:lnTo>
                  <a:pt x="1309380" y="324731"/>
                </a:lnTo>
                <a:lnTo>
                  <a:pt x="1286786" y="323505"/>
                </a:lnTo>
                <a:lnTo>
                  <a:pt x="1288253" y="318059"/>
                </a:lnTo>
                <a:lnTo>
                  <a:pt x="1284428" y="323043"/>
                </a:lnTo>
                <a:lnTo>
                  <a:pt x="1282136" y="313390"/>
                </a:lnTo>
                <a:lnTo>
                  <a:pt x="1290106" y="308349"/>
                </a:lnTo>
                <a:lnTo>
                  <a:pt x="1280808" y="312954"/>
                </a:lnTo>
                <a:lnTo>
                  <a:pt x="1272245" y="304598"/>
                </a:lnTo>
                <a:lnTo>
                  <a:pt x="1279392" y="317192"/>
                </a:lnTo>
                <a:lnTo>
                  <a:pt x="1275072" y="324261"/>
                </a:lnTo>
                <a:lnTo>
                  <a:pt x="1262709" y="299611"/>
                </a:lnTo>
                <a:lnTo>
                  <a:pt x="1254022" y="299243"/>
                </a:lnTo>
                <a:lnTo>
                  <a:pt x="1257249" y="298835"/>
                </a:lnTo>
                <a:lnTo>
                  <a:pt x="1231303" y="283481"/>
                </a:lnTo>
                <a:lnTo>
                  <a:pt x="1236299" y="277467"/>
                </a:lnTo>
                <a:lnTo>
                  <a:pt x="1228243" y="282122"/>
                </a:lnTo>
                <a:lnTo>
                  <a:pt x="1205814" y="262284"/>
                </a:lnTo>
                <a:lnTo>
                  <a:pt x="1201029" y="247672"/>
                </a:lnTo>
                <a:lnTo>
                  <a:pt x="1188488" y="240317"/>
                </a:lnTo>
                <a:lnTo>
                  <a:pt x="1181239" y="242427"/>
                </a:lnTo>
                <a:lnTo>
                  <a:pt x="1177819" y="232686"/>
                </a:lnTo>
                <a:lnTo>
                  <a:pt x="1150394" y="227479"/>
                </a:lnTo>
                <a:lnTo>
                  <a:pt x="1164061" y="236445"/>
                </a:lnTo>
                <a:lnTo>
                  <a:pt x="1174970" y="233838"/>
                </a:lnTo>
                <a:lnTo>
                  <a:pt x="1180327" y="244827"/>
                </a:lnTo>
                <a:lnTo>
                  <a:pt x="1197895" y="248089"/>
                </a:lnTo>
                <a:lnTo>
                  <a:pt x="1198944" y="262703"/>
                </a:lnTo>
                <a:lnTo>
                  <a:pt x="1261517" y="319336"/>
                </a:lnTo>
                <a:lnTo>
                  <a:pt x="1253693" y="318343"/>
                </a:lnTo>
                <a:lnTo>
                  <a:pt x="1261647" y="321274"/>
                </a:lnTo>
                <a:lnTo>
                  <a:pt x="1257697" y="321744"/>
                </a:lnTo>
                <a:lnTo>
                  <a:pt x="1311986" y="338589"/>
                </a:lnTo>
                <a:lnTo>
                  <a:pt x="1291692" y="342256"/>
                </a:lnTo>
                <a:lnTo>
                  <a:pt x="1271031" y="340623"/>
                </a:lnTo>
                <a:lnTo>
                  <a:pt x="1288051" y="347889"/>
                </a:lnTo>
                <a:lnTo>
                  <a:pt x="1307118" y="350960"/>
                </a:lnTo>
                <a:lnTo>
                  <a:pt x="1302342" y="351643"/>
                </a:lnTo>
                <a:lnTo>
                  <a:pt x="1314846" y="353583"/>
                </a:lnTo>
                <a:lnTo>
                  <a:pt x="1307653" y="355329"/>
                </a:lnTo>
                <a:lnTo>
                  <a:pt x="1319100" y="355390"/>
                </a:lnTo>
                <a:lnTo>
                  <a:pt x="1320033" y="371785"/>
                </a:lnTo>
                <a:lnTo>
                  <a:pt x="1314547" y="370026"/>
                </a:lnTo>
                <a:lnTo>
                  <a:pt x="1319353" y="373218"/>
                </a:lnTo>
                <a:lnTo>
                  <a:pt x="1312476" y="372632"/>
                </a:lnTo>
                <a:lnTo>
                  <a:pt x="1314922" y="385117"/>
                </a:lnTo>
                <a:lnTo>
                  <a:pt x="1300338" y="359977"/>
                </a:lnTo>
                <a:lnTo>
                  <a:pt x="1303482" y="370945"/>
                </a:lnTo>
                <a:lnTo>
                  <a:pt x="1291067" y="359739"/>
                </a:lnTo>
                <a:lnTo>
                  <a:pt x="1287419" y="363195"/>
                </a:lnTo>
                <a:lnTo>
                  <a:pt x="1285109" y="357032"/>
                </a:lnTo>
                <a:lnTo>
                  <a:pt x="1281921" y="364023"/>
                </a:lnTo>
                <a:lnTo>
                  <a:pt x="1292610" y="372197"/>
                </a:lnTo>
                <a:lnTo>
                  <a:pt x="1277271" y="364311"/>
                </a:lnTo>
                <a:lnTo>
                  <a:pt x="1277716" y="373676"/>
                </a:lnTo>
                <a:lnTo>
                  <a:pt x="1292481" y="377757"/>
                </a:lnTo>
                <a:lnTo>
                  <a:pt x="1277640" y="378109"/>
                </a:lnTo>
                <a:lnTo>
                  <a:pt x="1285129" y="381281"/>
                </a:lnTo>
                <a:lnTo>
                  <a:pt x="1280476" y="384309"/>
                </a:lnTo>
                <a:lnTo>
                  <a:pt x="1294428" y="382968"/>
                </a:lnTo>
                <a:lnTo>
                  <a:pt x="1295339" y="390734"/>
                </a:lnTo>
                <a:lnTo>
                  <a:pt x="1274934" y="394170"/>
                </a:lnTo>
                <a:lnTo>
                  <a:pt x="1219704" y="340061"/>
                </a:lnTo>
                <a:lnTo>
                  <a:pt x="1209682" y="343148"/>
                </a:lnTo>
                <a:lnTo>
                  <a:pt x="1213005" y="339673"/>
                </a:lnTo>
                <a:lnTo>
                  <a:pt x="1212051" y="334573"/>
                </a:lnTo>
                <a:lnTo>
                  <a:pt x="1206555" y="335180"/>
                </a:lnTo>
                <a:lnTo>
                  <a:pt x="1204334" y="336664"/>
                </a:lnTo>
                <a:lnTo>
                  <a:pt x="1192727" y="340854"/>
                </a:lnTo>
                <a:lnTo>
                  <a:pt x="1193162" y="334171"/>
                </a:lnTo>
                <a:lnTo>
                  <a:pt x="1181678" y="334660"/>
                </a:lnTo>
                <a:lnTo>
                  <a:pt x="1192298" y="335282"/>
                </a:lnTo>
                <a:lnTo>
                  <a:pt x="1190731" y="341860"/>
                </a:lnTo>
                <a:lnTo>
                  <a:pt x="1208637" y="340546"/>
                </a:lnTo>
                <a:lnTo>
                  <a:pt x="1211094" y="338261"/>
                </a:lnTo>
                <a:lnTo>
                  <a:pt x="1207409" y="343180"/>
                </a:lnTo>
                <a:lnTo>
                  <a:pt x="1212796" y="345554"/>
                </a:lnTo>
                <a:lnTo>
                  <a:pt x="1219161" y="340776"/>
                </a:lnTo>
                <a:lnTo>
                  <a:pt x="1253056" y="385415"/>
                </a:lnTo>
                <a:lnTo>
                  <a:pt x="1280868" y="399963"/>
                </a:lnTo>
                <a:lnTo>
                  <a:pt x="1290836" y="400053"/>
                </a:lnTo>
                <a:lnTo>
                  <a:pt x="1286265" y="401228"/>
                </a:lnTo>
                <a:lnTo>
                  <a:pt x="1292767" y="400587"/>
                </a:lnTo>
                <a:lnTo>
                  <a:pt x="1293960" y="406504"/>
                </a:lnTo>
                <a:lnTo>
                  <a:pt x="1290272" y="403749"/>
                </a:lnTo>
                <a:lnTo>
                  <a:pt x="1284769" y="405142"/>
                </a:lnTo>
                <a:lnTo>
                  <a:pt x="1291517" y="405958"/>
                </a:lnTo>
                <a:lnTo>
                  <a:pt x="1284865" y="412806"/>
                </a:lnTo>
                <a:lnTo>
                  <a:pt x="1293802" y="407791"/>
                </a:lnTo>
                <a:lnTo>
                  <a:pt x="1296466" y="412940"/>
                </a:lnTo>
                <a:lnTo>
                  <a:pt x="1304249" y="408627"/>
                </a:lnTo>
                <a:lnTo>
                  <a:pt x="1313829" y="417589"/>
                </a:lnTo>
                <a:lnTo>
                  <a:pt x="1297300" y="417559"/>
                </a:lnTo>
                <a:lnTo>
                  <a:pt x="1304357" y="423065"/>
                </a:lnTo>
                <a:lnTo>
                  <a:pt x="1300870" y="430314"/>
                </a:lnTo>
                <a:lnTo>
                  <a:pt x="1316506" y="422177"/>
                </a:lnTo>
                <a:lnTo>
                  <a:pt x="1308003" y="438646"/>
                </a:lnTo>
                <a:lnTo>
                  <a:pt x="1310694" y="433234"/>
                </a:lnTo>
                <a:lnTo>
                  <a:pt x="1288683" y="444759"/>
                </a:lnTo>
                <a:lnTo>
                  <a:pt x="1263510" y="417842"/>
                </a:lnTo>
                <a:lnTo>
                  <a:pt x="1266336" y="424281"/>
                </a:lnTo>
                <a:lnTo>
                  <a:pt x="1252809" y="415811"/>
                </a:lnTo>
                <a:lnTo>
                  <a:pt x="1251437" y="400699"/>
                </a:lnTo>
                <a:lnTo>
                  <a:pt x="1230881" y="400705"/>
                </a:lnTo>
                <a:lnTo>
                  <a:pt x="1233385" y="402456"/>
                </a:lnTo>
                <a:lnTo>
                  <a:pt x="1210102" y="395325"/>
                </a:lnTo>
                <a:lnTo>
                  <a:pt x="1208568" y="380510"/>
                </a:lnTo>
                <a:lnTo>
                  <a:pt x="1201210" y="396746"/>
                </a:lnTo>
                <a:lnTo>
                  <a:pt x="1184529" y="382125"/>
                </a:lnTo>
                <a:lnTo>
                  <a:pt x="1172899" y="388421"/>
                </a:lnTo>
                <a:lnTo>
                  <a:pt x="1173889" y="380136"/>
                </a:lnTo>
                <a:lnTo>
                  <a:pt x="1140283" y="381747"/>
                </a:lnTo>
                <a:lnTo>
                  <a:pt x="1139514" y="376118"/>
                </a:lnTo>
                <a:lnTo>
                  <a:pt x="1134785" y="383178"/>
                </a:lnTo>
                <a:lnTo>
                  <a:pt x="1169361" y="383271"/>
                </a:lnTo>
                <a:lnTo>
                  <a:pt x="1174522" y="392243"/>
                </a:lnTo>
                <a:lnTo>
                  <a:pt x="1186994" y="385321"/>
                </a:lnTo>
                <a:lnTo>
                  <a:pt x="1183748" y="399364"/>
                </a:lnTo>
                <a:lnTo>
                  <a:pt x="1221708" y="401386"/>
                </a:lnTo>
                <a:lnTo>
                  <a:pt x="1236821" y="412292"/>
                </a:lnTo>
                <a:lnTo>
                  <a:pt x="1242397" y="403308"/>
                </a:lnTo>
                <a:lnTo>
                  <a:pt x="1246001" y="430166"/>
                </a:lnTo>
                <a:lnTo>
                  <a:pt x="1261199" y="434963"/>
                </a:lnTo>
                <a:lnTo>
                  <a:pt x="1253940" y="439709"/>
                </a:lnTo>
                <a:lnTo>
                  <a:pt x="1265480" y="438213"/>
                </a:lnTo>
                <a:lnTo>
                  <a:pt x="1278151" y="449333"/>
                </a:lnTo>
                <a:lnTo>
                  <a:pt x="1272993" y="447672"/>
                </a:lnTo>
                <a:lnTo>
                  <a:pt x="1272519" y="454436"/>
                </a:lnTo>
                <a:lnTo>
                  <a:pt x="1278207" y="453045"/>
                </a:lnTo>
                <a:lnTo>
                  <a:pt x="1264771" y="466666"/>
                </a:lnTo>
                <a:lnTo>
                  <a:pt x="1265479" y="474668"/>
                </a:lnTo>
                <a:lnTo>
                  <a:pt x="1266559" y="468000"/>
                </a:lnTo>
                <a:lnTo>
                  <a:pt x="1302301" y="452289"/>
                </a:lnTo>
                <a:lnTo>
                  <a:pt x="1303244" y="463929"/>
                </a:lnTo>
                <a:lnTo>
                  <a:pt x="1293538" y="471017"/>
                </a:lnTo>
                <a:lnTo>
                  <a:pt x="1321520" y="467158"/>
                </a:lnTo>
                <a:lnTo>
                  <a:pt x="1306284" y="459814"/>
                </a:lnTo>
                <a:lnTo>
                  <a:pt x="1316464" y="456294"/>
                </a:lnTo>
                <a:lnTo>
                  <a:pt x="1305209" y="453737"/>
                </a:lnTo>
                <a:lnTo>
                  <a:pt x="1305302" y="444302"/>
                </a:lnTo>
                <a:lnTo>
                  <a:pt x="1316213" y="445559"/>
                </a:lnTo>
                <a:lnTo>
                  <a:pt x="1310549" y="443795"/>
                </a:lnTo>
                <a:lnTo>
                  <a:pt x="1314743" y="443987"/>
                </a:lnTo>
                <a:lnTo>
                  <a:pt x="1331963" y="450826"/>
                </a:lnTo>
                <a:lnTo>
                  <a:pt x="1326141" y="455103"/>
                </a:lnTo>
                <a:lnTo>
                  <a:pt x="1339463" y="459423"/>
                </a:lnTo>
                <a:lnTo>
                  <a:pt x="1332528" y="454230"/>
                </a:lnTo>
                <a:lnTo>
                  <a:pt x="1347046" y="454715"/>
                </a:lnTo>
                <a:lnTo>
                  <a:pt x="1342636" y="463948"/>
                </a:lnTo>
                <a:lnTo>
                  <a:pt x="1348565" y="457339"/>
                </a:lnTo>
                <a:lnTo>
                  <a:pt x="1355490" y="464796"/>
                </a:lnTo>
                <a:lnTo>
                  <a:pt x="1348405" y="454108"/>
                </a:lnTo>
                <a:lnTo>
                  <a:pt x="1365074" y="452408"/>
                </a:lnTo>
                <a:lnTo>
                  <a:pt x="1387681" y="518427"/>
                </a:lnTo>
                <a:lnTo>
                  <a:pt x="1373214" y="488062"/>
                </a:lnTo>
                <a:lnTo>
                  <a:pt x="1367149" y="518461"/>
                </a:lnTo>
                <a:lnTo>
                  <a:pt x="1352196" y="509880"/>
                </a:lnTo>
                <a:lnTo>
                  <a:pt x="1358024" y="518438"/>
                </a:lnTo>
                <a:lnTo>
                  <a:pt x="1321498" y="518545"/>
                </a:lnTo>
                <a:lnTo>
                  <a:pt x="1267937" y="518628"/>
                </a:lnTo>
                <a:lnTo>
                  <a:pt x="1201415" y="518364"/>
                </a:lnTo>
                <a:lnTo>
                  <a:pt x="1137816" y="519339"/>
                </a:lnTo>
                <a:lnTo>
                  <a:pt x="1100233" y="519248"/>
                </a:lnTo>
                <a:lnTo>
                  <a:pt x="1050222" y="519330"/>
                </a:lnTo>
                <a:lnTo>
                  <a:pt x="986478" y="519233"/>
                </a:lnTo>
                <a:lnTo>
                  <a:pt x="937064" y="519958"/>
                </a:lnTo>
                <a:lnTo>
                  <a:pt x="835131" y="519502"/>
                </a:lnTo>
                <a:lnTo>
                  <a:pt x="740020" y="520498"/>
                </a:lnTo>
                <a:lnTo>
                  <a:pt x="686049" y="519948"/>
                </a:lnTo>
                <a:lnTo>
                  <a:pt x="647859" y="519837"/>
                </a:lnTo>
                <a:lnTo>
                  <a:pt x="603765" y="519752"/>
                </a:lnTo>
                <a:lnTo>
                  <a:pt x="537126" y="517068"/>
                </a:lnTo>
                <a:lnTo>
                  <a:pt x="499636" y="516818"/>
                </a:lnTo>
                <a:lnTo>
                  <a:pt x="409567" y="514395"/>
                </a:lnTo>
                <a:lnTo>
                  <a:pt x="355159" y="511631"/>
                </a:lnTo>
                <a:lnTo>
                  <a:pt x="311145" y="506727"/>
                </a:lnTo>
                <a:lnTo>
                  <a:pt x="255295" y="510269"/>
                </a:lnTo>
                <a:lnTo>
                  <a:pt x="209224" y="510614"/>
                </a:lnTo>
                <a:lnTo>
                  <a:pt x="162432" y="510733"/>
                </a:lnTo>
                <a:lnTo>
                  <a:pt x="115974" y="510735"/>
                </a:lnTo>
                <a:lnTo>
                  <a:pt x="70951" y="509666"/>
                </a:lnTo>
                <a:lnTo>
                  <a:pt x="0" y="509229"/>
                </a:lnTo>
                <a:lnTo>
                  <a:pt x="94589" y="484404"/>
                </a:lnTo>
                <a:lnTo>
                  <a:pt x="142860" y="456256"/>
                </a:lnTo>
                <a:lnTo>
                  <a:pt x="168855" y="417839"/>
                </a:lnTo>
                <a:lnTo>
                  <a:pt x="236771" y="389824"/>
                </a:lnTo>
                <a:lnTo>
                  <a:pt x="303317" y="343050"/>
                </a:lnTo>
                <a:lnTo>
                  <a:pt x="310277" y="347156"/>
                </a:lnTo>
                <a:lnTo>
                  <a:pt x="298613" y="353368"/>
                </a:lnTo>
                <a:lnTo>
                  <a:pt x="354619" y="402425"/>
                </a:lnTo>
                <a:lnTo>
                  <a:pt x="410779" y="378838"/>
                </a:lnTo>
                <a:lnTo>
                  <a:pt x="434851" y="396869"/>
                </a:lnTo>
                <a:lnTo>
                  <a:pt x="501910" y="376424"/>
                </a:lnTo>
                <a:lnTo>
                  <a:pt x="500647" y="362036"/>
                </a:lnTo>
                <a:lnTo>
                  <a:pt x="516037" y="372250"/>
                </a:lnTo>
                <a:lnTo>
                  <a:pt x="563748" y="353403"/>
                </a:lnTo>
                <a:lnTo>
                  <a:pt x="567730" y="362400"/>
                </a:lnTo>
                <a:lnTo>
                  <a:pt x="602953" y="343542"/>
                </a:lnTo>
                <a:lnTo>
                  <a:pt x="593760" y="343110"/>
                </a:lnTo>
                <a:lnTo>
                  <a:pt x="613729" y="326873"/>
                </a:lnTo>
                <a:lnTo>
                  <a:pt x="596362" y="316828"/>
                </a:lnTo>
                <a:lnTo>
                  <a:pt x="653249" y="261239"/>
                </a:lnTo>
                <a:lnTo>
                  <a:pt x="667516" y="228456"/>
                </a:lnTo>
                <a:lnTo>
                  <a:pt x="690981" y="212278"/>
                </a:lnTo>
                <a:lnTo>
                  <a:pt x="715676" y="155754"/>
                </a:lnTo>
                <a:lnTo>
                  <a:pt x="776096" y="187264"/>
                </a:lnTo>
                <a:lnTo>
                  <a:pt x="831854" y="109432"/>
                </a:lnTo>
                <a:lnTo>
                  <a:pt x="854745" y="125074"/>
                </a:lnTo>
                <a:lnTo>
                  <a:pt x="881596" y="95536"/>
                </a:lnTo>
                <a:lnTo>
                  <a:pt x="880926" y="99979"/>
                </a:lnTo>
                <a:lnTo>
                  <a:pt x="937120" y="52659"/>
                </a:lnTo>
                <a:lnTo>
                  <a:pt x="946961" y="0"/>
                </a:lnTo>
                <a:lnTo>
                  <a:pt x="1038947" y="59087"/>
                </a:lnTo>
                <a:lnTo>
                  <a:pt x="1058542" y="25118"/>
                </a:lnTo>
                <a:lnTo>
                  <a:pt x="1086668" y="28889"/>
                </a:lnTo>
                <a:lnTo>
                  <a:pt x="1105372" y="42345"/>
                </a:lnTo>
                <a:lnTo>
                  <a:pt x="1094486" y="60951"/>
                </a:lnTo>
                <a:lnTo>
                  <a:pt x="1143249" y="78823"/>
                </a:lnTo>
                <a:lnTo>
                  <a:pt x="1142190" y="83568"/>
                </a:lnTo>
                <a:lnTo>
                  <a:pt x="1162985" y="92645"/>
                </a:lnTo>
                <a:close/>
              </a:path>
            </a:pathLst>
          </a:custGeom>
          <a:grpFill/>
          <a:ln w="3175"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sp macro="" textlink="">
        <xdr:nvSpPr>
          <xdr:cNvPr id="180" name="VA_2">
            <a:extLst>
              <a:ext uri="{FF2B5EF4-FFF2-40B4-BE49-F238E27FC236}">
                <a16:creationId xmlns:a16="http://schemas.microsoft.com/office/drawing/2014/main" id="{00000000-0008-0000-0000-0000B4000000}"/>
              </a:ext>
            </a:extLst>
          </xdr:cNvPr>
          <xdr:cNvSpPr/>
        </xdr:nvSpPr>
        <xdr:spPr>
          <a:xfrm>
            <a:off x="9212926" y="3038200"/>
            <a:ext cx="116637" cy="157486"/>
          </a:xfrm>
          <a:custGeom>
            <a:avLst/>
            <a:gdLst/>
            <a:ahLst/>
            <a:cxnLst/>
            <a:rect l="0" t="0" r="0" b="0"/>
            <a:pathLst>
              <a:path w="116637" h="157486">
                <a:moveTo>
                  <a:pt x="68914" y="6016"/>
                </a:moveTo>
                <a:lnTo>
                  <a:pt x="71803" y="2967"/>
                </a:lnTo>
                <a:lnTo>
                  <a:pt x="116636" y="0"/>
                </a:lnTo>
                <a:lnTo>
                  <a:pt x="106669" y="3537"/>
                </a:lnTo>
                <a:lnTo>
                  <a:pt x="104256" y="17170"/>
                </a:lnTo>
                <a:lnTo>
                  <a:pt x="97621" y="22677"/>
                </a:lnTo>
                <a:lnTo>
                  <a:pt x="102403" y="16866"/>
                </a:lnTo>
                <a:lnTo>
                  <a:pt x="94181" y="24903"/>
                </a:lnTo>
                <a:lnTo>
                  <a:pt x="98823" y="25378"/>
                </a:lnTo>
                <a:lnTo>
                  <a:pt x="93781" y="30375"/>
                </a:lnTo>
                <a:lnTo>
                  <a:pt x="94303" y="28376"/>
                </a:lnTo>
                <a:lnTo>
                  <a:pt x="86442" y="43445"/>
                </a:lnTo>
                <a:lnTo>
                  <a:pt x="83253" y="41083"/>
                </a:lnTo>
                <a:lnTo>
                  <a:pt x="73115" y="56567"/>
                </a:lnTo>
                <a:lnTo>
                  <a:pt x="77925" y="59543"/>
                </a:lnTo>
                <a:lnTo>
                  <a:pt x="58020" y="76416"/>
                </a:lnTo>
                <a:lnTo>
                  <a:pt x="67751" y="78093"/>
                </a:lnTo>
                <a:lnTo>
                  <a:pt x="63028" y="83510"/>
                </a:lnTo>
                <a:lnTo>
                  <a:pt x="56293" y="79911"/>
                </a:lnTo>
                <a:lnTo>
                  <a:pt x="48282" y="89180"/>
                </a:lnTo>
                <a:lnTo>
                  <a:pt x="57373" y="91075"/>
                </a:lnTo>
                <a:lnTo>
                  <a:pt x="45378" y="91511"/>
                </a:lnTo>
                <a:lnTo>
                  <a:pt x="36109" y="99455"/>
                </a:lnTo>
                <a:lnTo>
                  <a:pt x="42211" y="107384"/>
                </a:lnTo>
                <a:lnTo>
                  <a:pt x="23201" y="114635"/>
                </a:lnTo>
                <a:lnTo>
                  <a:pt x="19576" y="142839"/>
                </a:lnTo>
                <a:lnTo>
                  <a:pt x="17256" y="141883"/>
                </a:lnTo>
                <a:lnTo>
                  <a:pt x="17160" y="154625"/>
                </a:lnTo>
                <a:lnTo>
                  <a:pt x="10143" y="157485"/>
                </a:lnTo>
                <a:lnTo>
                  <a:pt x="3020" y="138485"/>
                </a:lnTo>
                <a:lnTo>
                  <a:pt x="8567" y="136467"/>
                </a:lnTo>
                <a:lnTo>
                  <a:pt x="5940" y="133245"/>
                </a:lnTo>
                <a:lnTo>
                  <a:pt x="4746" y="136760"/>
                </a:lnTo>
                <a:lnTo>
                  <a:pt x="0" y="132671"/>
                </a:lnTo>
                <a:lnTo>
                  <a:pt x="6488" y="128180"/>
                </a:lnTo>
                <a:lnTo>
                  <a:pt x="2421" y="127095"/>
                </a:lnTo>
                <a:lnTo>
                  <a:pt x="9336" y="122375"/>
                </a:lnTo>
                <a:lnTo>
                  <a:pt x="6422" y="118661"/>
                </a:lnTo>
                <a:lnTo>
                  <a:pt x="441" y="125425"/>
                </a:lnTo>
                <a:lnTo>
                  <a:pt x="9797" y="114806"/>
                </a:lnTo>
                <a:lnTo>
                  <a:pt x="6477" y="110919"/>
                </a:lnTo>
                <a:lnTo>
                  <a:pt x="14033" y="110252"/>
                </a:lnTo>
                <a:lnTo>
                  <a:pt x="9535" y="107299"/>
                </a:lnTo>
                <a:lnTo>
                  <a:pt x="15837" y="100546"/>
                </a:lnTo>
                <a:lnTo>
                  <a:pt x="7393" y="106833"/>
                </a:lnTo>
                <a:lnTo>
                  <a:pt x="11997" y="96724"/>
                </a:lnTo>
                <a:lnTo>
                  <a:pt x="20437" y="97133"/>
                </a:lnTo>
                <a:lnTo>
                  <a:pt x="15822" y="94416"/>
                </a:lnTo>
                <a:lnTo>
                  <a:pt x="24350" y="93055"/>
                </a:lnTo>
                <a:lnTo>
                  <a:pt x="19530" y="92428"/>
                </a:lnTo>
                <a:lnTo>
                  <a:pt x="24278" y="86035"/>
                </a:lnTo>
                <a:lnTo>
                  <a:pt x="11064" y="94680"/>
                </a:lnTo>
                <a:lnTo>
                  <a:pt x="17297" y="80910"/>
                </a:lnTo>
                <a:lnTo>
                  <a:pt x="31898" y="81260"/>
                </a:lnTo>
                <a:lnTo>
                  <a:pt x="15475" y="80130"/>
                </a:lnTo>
                <a:lnTo>
                  <a:pt x="25039" y="76783"/>
                </a:lnTo>
                <a:lnTo>
                  <a:pt x="18453" y="74089"/>
                </a:lnTo>
                <a:lnTo>
                  <a:pt x="21861" y="67737"/>
                </a:lnTo>
                <a:lnTo>
                  <a:pt x="28522" y="73176"/>
                </a:lnTo>
                <a:lnTo>
                  <a:pt x="35056" y="66436"/>
                </a:lnTo>
                <a:lnTo>
                  <a:pt x="25694" y="69706"/>
                </a:lnTo>
                <a:lnTo>
                  <a:pt x="24260" y="63049"/>
                </a:lnTo>
                <a:lnTo>
                  <a:pt x="41825" y="59302"/>
                </a:lnTo>
                <a:lnTo>
                  <a:pt x="31906" y="59003"/>
                </a:lnTo>
                <a:lnTo>
                  <a:pt x="33564" y="52681"/>
                </a:lnTo>
                <a:lnTo>
                  <a:pt x="48223" y="53529"/>
                </a:lnTo>
                <a:lnTo>
                  <a:pt x="34992" y="51030"/>
                </a:lnTo>
                <a:lnTo>
                  <a:pt x="43813" y="44442"/>
                </a:lnTo>
                <a:lnTo>
                  <a:pt x="48624" y="47654"/>
                </a:lnTo>
                <a:lnTo>
                  <a:pt x="37430" y="39489"/>
                </a:lnTo>
                <a:lnTo>
                  <a:pt x="46900" y="36632"/>
                </a:lnTo>
                <a:lnTo>
                  <a:pt x="48901" y="42178"/>
                </a:lnTo>
                <a:lnTo>
                  <a:pt x="57722" y="39869"/>
                </a:lnTo>
                <a:lnTo>
                  <a:pt x="54282" y="36214"/>
                </a:lnTo>
                <a:lnTo>
                  <a:pt x="58654" y="27801"/>
                </a:lnTo>
                <a:lnTo>
                  <a:pt x="60173" y="32527"/>
                </a:lnTo>
                <a:lnTo>
                  <a:pt x="66611" y="26357"/>
                </a:lnTo>
                <a:lnTo>
                  <a:pt x="60865" y="27144"/>
                </a:lnTo>
                <a:lnTo>
                  <a:pt x="65322" y="23252"/>
                </a:lnTo>
                <a:lnTo>
                  <a:pt x="57771" y="20757"/>
                </a:lnTo>
                <a:lnTo>
                  <a:pt x="63076" y="18503"/>
                </a:lnTo>
                <a:lnTo>
                  <a:pt x="47640" y="19961"/>
                </a:lnTo>
                <a:lnTo>
                  <a:pt x="67192" y="13228"/>
                </a:lnTo>
                <a:close/>
              </a:path>
            </a:pathLst>
          </a:custGeom>
          <a:grpFill/>
          <a:ln w="3175"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sp macro="" textlink="">
        <xdr:nvSpPr>
          <xdr:cNvPr id="181" name="VT_1">
            <a:extLst>
              <a:ext uri="{FF2B5EF4-FFF2-40B4-BE49-F238E27FC236}">
                <a16:creationId xmlns:a16="http://schemas.microsoft.com/office/drawing/2014/main" id="{00000000-0008-0000-0000-0000B5000000}"/>
              </a:ext>
            </a:extLst>
          </xdr:cNvPr>
          <xdr:cNvSpPr/>
        </xdr:nvSpPr>
        <xdr:spPr>
          <a:xfrm>
            <a:off x="9676049" y="1792859"/>
            <a:ext cx="344939" cy="406936"/>
          </a:xfrm>
          <a:custGeom>
            <a:avLst/>
            <a:gdLst/>
            <a:ahLst/>
            <a:cxnLst/>
            <a:rect l="0" t="0" r="0" b="0"/>
            <a:pathLst>
              <a:path w="344939" h="406936">
                <a:moveTo>
                  <a:pt x="17647" y="1081"/>
                </a:moveTo>
                <a:lnTo>
                  <a:pt x="69265" y="0"/>
                </a:lnTo>
                <a:lnTo>
                  <a:pt x="110912" y="107"/>
                </a:lnTo>
                <a:lnTo>
                  <a:pt x="161395" y="1744"/>
                </a:lnTo>
                <a:lnTo>
                  <a:pt x="241352" y="2263"/>
                </a:lnTo>
                <a:lnTo>
                  <a:pt x="344938" y="121"/>
                </a:lnTo>
                <a:lnTo>
                  <a:pt x="338688" y="77073"/>
                </a:lnTo>
                <a:lnTo>
                  <a:pt x="289728" y="117471"/>
                </a:lnTo>
                <a:lnTo>
                  <a:pt x="244987" y="132200"/>
                </a:lnTo>
                <a:lnTo>
                  <a:pt x="220315" y="221544"/>
                </a:lnTo>
                <a:lnTo>
                  <a:pt x="190177" y="255828"/>
                </a:lnTo>
                <a:lnTo>
                  <a:pt x="187426" y="295516"/>
                </a:lnTo>
                <a:lnTo>
                  <a:pt x="175453" y="406935"/>
                </a:lnTo>
                <a:lnTo>
                  <a:pt x="106611" y="405362"/>
                </a:lnTo>
                <a:lnTo>
                  <a:pt x="31287" y="403815"/>
                </a:lnTo>
                <a:lnTo>
                  <a:pt x="30695" y="347472"/>
                </a:lnTo>
                <a:lnTo>
                  <a:pt x="33000" y="303525"/>
                </a:lnTo>
                <a:lnTo>
                  <a:pt x="6316" y="257021"/>
                </a:lnTo>
                <a:lnTo>
                  <a:pt x="15542" y="222477"/>
                </a:lnTo>
                <a:lnTo>
                  <a:pt x="0" y="171580"/>
                </a:lnTo>
                <a:lnTo>
                  <a:pt x="26440" y="102753"/>
                </a:lnTo>
                <a:lnTo>
                  <a:pt x="9508" y="70830"/>
                </a:lnTo>
                <a:close/>
              </a:path>
            </a:pathLst>
          </a:custGeom>
          <a:grpFill/>
          <a:ln w="3175"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sp macro="" textlink="">
        <xdr:nvSpPr>
          <xdr:cNvPr id="182" name="WA_1">
            <a:extLst>
              <a:ext uri="{FF2B5EF4-FFF2-40B4-BE49-F238E27FC236}">
                <a16:creationId xmlns:a16="http://schemas.microsoft.com/office/drawing/2014/main" id="{00000000-0008-0000-0000-0000B6000000}"/>
              </a:ext>
            </a:extLst>
          </xdr:cNvPr>
          <xdr:cNvSpPr/>
        </xdr:nvSpPr>
        <xdr:spPr>
          <a:xfrm>
            <a:off x="507084" y="1083979"/>
            <a:ext cx="1395285" cy="611392"/>
          </a:xfrm>
          <a:custGeom>
            <a:avLst/>
            <a:gdLst/>
            <a:ahLst/>
            <a:cxnLst/>
            <a:rect l="0" t="0" r="0" b="0"/>
            <a:pathLst>
              <a:path w="1390706" h="611392">
                <a:moveTo>
                  <a:pt x="394933" y="59602"/>
                </a:moveTo>
                <a:lnTo>
                  <a:pt x="398892" y="58150"/>
                </a:lnTo>
                <a:lnTo>
                  <a:pt x="396230" y="54491"/>
                </a:lnTo>
                <a:lnTo>
                  <a:pt x="397005" y="55959"/>
                </a:lnTo>
                <a:lnTo>
                  <a:pt x="393830" y="51486"/>
                </a:lnTo>
                <a:lnTo>
                  <a:pt x="399436" y="44339"/>
                </a:lnTo>
                <a:lnTo>
                  <a:pt x="384705" y="39540"/>
                </a:lnTo>
                <a:lnTo>
                  <a:pt x="370877" y="51251"/>
                </a:lnTo>
                <a:lnTo>
                  <a:pt x="366764" y="48110"/>
                </a:lnTo>
                <a:lnTo>
                  <a:pt x="371813" y="39239"/>
                </a:lnTo>
                <a:lnTo>
                  <a:pt x="361122" y="35871"/>
                </a:lnTo>
                <a:lnTo>
                  <a:pt x="360485" y="38511"/>
                </a:lnTo>
                <a:lnTo>
                  <a:pt x="359142" y="27764"/>
                </a:lnTo>
                <a:lnTo>
                  <a:pt x="345329" y="19107"/>
                </a:lnTo>
                <a:lnTo>
                  <a:pt x="353613" y="15766"/>
                </a:lnTo>
                <a:lnTo>
                  <a:pt x="349897" y="10481"/>
                </a:lnTo>
                <a:lnTo>
                  <a:pt x="340522" y="10716"/>
                </a:lnTo>
                <a:lnTo>
                  <a:pt x="349469" y="1852"/>
                </a:lnTo>
                <a:lnTo>
                  <a:pt x="346656" y="5105"/>
                </a:lnTo>
                <a:lnTo>
                  <a:pt x="356354" y="7006"/>
                </a:lnTo>
                <a:lnTo>
                  <a:pt x="352115" y="0"/>
                </a:lnTo>
                <a:lnTo>
                  <a:pt x="508923" y="777"/>
                </a:lnTo>
                <a:lnTo>
                  <a:pt x="583777" y="489"/>
                </a:lnTo>
                <a:lnTo>
                  <a:pt x="689358" y="409"/>
                </a:lnTo>
                <a:lnTo>
                  <a:pt x="841754" y="649"/>
                </a:lnTo>
                <a:lnTo>
                  <a:pt x="893080" y="556"/>
                </a:lnTo>
                <a:lnTo>
                  <a:pt x="936122" y="422"/>
                </a:lnTo>
                <a:lnTo>
                  <a:pt x="1019518" y="592"/>
                </a:lnTo>
                <a:lnTo>
                  <a:pt x="1111951" y="433"/>
                </a:lnTo>
                <a:lnTo>
                  <a:pt x="1161825" y="538"/>
                </a:lnTo>
                <a:lnTo>
                  <a:pt x="1197434" y="650"/>
                </a:lnTo>
                <a:lnTo>
                  <a:pt x="1286844" y="422"/>
                </a:lnTo>
                <a:lnTo>
                  <a:pt x="1369919" y="545"/>
                </a:lnTo>
                <a:lnTo>
                  <a:pt x="1368204" y="73408"/>
                </a:lnTo>
                <a:lnTo>
                  <a:pt x="1367988" y="133660"/>
                </a:lnTo>
                <a:lnTo>
                  <a:pt x="1367570" y="170227"/>
                </a:lnTo>
                <a:lnTo>
                  <a:pt x="1367578" y="242638"/>
                </a:lnTo>
                <a:lnTo>
                  <a:pt x="1367641" y="291025"/>
                </a:lnTo>
                <a:lnTo>
                  <a:pt x="1367805" y="337685"/>
                </a:lnTo>
                <a:lnTo>
                  <a:pt x="1368015" y="381126"/>
                </a:lnTo>
                <a:lnTo>
                  <a:pt x="1364385" y="469467"/>
                </a:lnTo>
                <a:lnTo>
                  <a:pt x="1390705" y="534477"/>
                </a:lnTo>
                <a:lnTo>
                  <a:pt x="1312317" y="534525"/>
                </a:lnTo>
                <a:lnTo>
                  <a:pt x="1267958" y="533946"/>
                </a:lnTo>
                <a:lnTo>
                  <a:pt x="1215318" y="533615"/>
                </a:lnTo>
                <a:lnTo>
                  <a:pt x="1151956" y="533495"/>
                </a:lnTo>
                <a:lnTo>
                  <a:pt x="1091994" y="533313"/>
                </a:lnTo>
                <a:lnTo>
                  <a:pt x="1022100" y="533341"/>
                </a:lnTo>
                <a:lnTo>
                  <a:pt x="986659" y="547050"/>
                </a:lnTo>
                <a:lnTo>
                  <a:pt x="929608" y="550795"/>
                </a:lnTo>
                <a:lnTo>
                  <a:pt x="916869" y="547207"/>
                </a:lnTo>
                <a:lnTo>
                  <a:pt x="899270" y="559379"/>
                </a:lnTo>
                <a:lnTo>
                  <a:pt x="845664" y="565050"/>
                </a:lnTo>
                <a:lnTo>
                  <a:pt x="806103" y="581847"/>
                </a:lnTo>
                <a:lnTo>
                  <a:pt x="754268" y="587842"/>
                </a:lnTo>
                <a:lnTo>
                  <a:pt x="729560" y="578826"/>
                </a:lnTo>
                <a:lnTo>
                  <a:pt x="680375" y="597300"/>
                </a:lnTo>
                <a:lnTo>
                  <a:pt x="649901" y="595541"/>
                </a:lnTo>
                <a:lnTo>
                  <a:pt x="632611" y="603960"/>
                </a:lnTo>
                <a:lnTo>
                  <a:pt x="625427" y="592325"/>
                </a:lnTo>
                <a:lnTo>
                  <a:pt x="602522" y="586160"/>
                </a:lnTo>
                <a:lnTo>
                  <a:pt x="590848" y="588594"/>
                </a:lnTo>
                <a:lnTo>
                  <a:pt x="567573" y="582663"/>
                </a:lnTo>
                <a:lnTo>
                  <a:pt x="520089" y="585713"/>
                </a:lnTo>
                <a:lnTo>
                  <a:pt x="503006" y="594793"/>
                </a:lnTo>
                <a:lnTo>
                  <a:pt x="448517" y="611391"/>
                </a:lnTo>
                <a:lnTo>
                  <a:pt x="371302" y="602816"/>
                </a:lnTo>
                <a:lnTo>
                  <a:pt x="349569" y="590240"/>
                </a:lnTo>
                <a:lnTo>
                  <a:pt x="351259" y="575084"/>
                </a:lnTo>
                <a:lnTo>
                  <a:pt x="345985" y="566873"/>
                </a:lnTo>
                <a:lnTo>
                  <a:pt x="347846" y="556753"/>
                </a:lnTo>
                <a:lnTo>
                  <a:pt x="343082" y="550079"/>
                </a:lnTo>
                <a:lnTo>
                  <a:pt x="346552" y="542777"/>
                </a:lnTo>
                <a:lnTo>
                  <a:pt x="331830" y="524877"/>
                </a:lnTo>
                <a:lnTo>
                  <a:pt x="324643" y="516291"/>
                </a:lnTo>
                <a:lnTo>
                  <a:pt x="327301" y="515592"/>
                </a:lnTo>
                <a:lnTo>
                  <a:pt x="322781" y="516405"/>
                </a:lnTo>
                <a:lnTo>
                  <a:pt x="325427" y="515380"/>
                </a:lnTo>
                <a:lnTo>
                  <a:pt x="319157" y="516144"/>
                </a:lnTo>
                <a:lnTo>
                  <a:pt x="300391" y="504435"/>
                </a:lnTo>
                <a:lnTo>
                  <a:pt x="279995" y="499530"/>
                </a:lnTo>
                <a:lnTo>
                  <a:pt x="257991" y="506974"/>
                </a:lnTo>
                <a:lnTo>
                  <a:pt x="227060" y="486201"/>
                </a:lnTo>
                <a:lnTo>
                  <a:pt x="187724" y="485457"/>
                </a:lnTo>
                <a:lnTo>
                  <a:pt x="187391" y="478538"/>
                </a:lnTo>
                <a:lnTo>
                  <a:pt x="173428" y="484979"/>
                </a:lnTo>
                <a:lnTo>
                  <a:pt x="165617" y="483211"/>
                </a:lnTo>
                <a:lnTo>
                  <a:pt x="153363" y="490682"/>
                </a:lnTo>
                <a:lnTo>
                  <a:pt x="127873" y="477553"/>
                </a:lnTo>
                <a:lnTo>
                  <a:pt x="121711" y="480566"/>
                </a:lnTo>
                <a:lnTo>
                  <a:pt x="124656" y="485297"/>
                </a:lnTo>
                <a:lnTo>
                  <a:pt x="114821" y="485147"/>
                </a:lnTo>
                <a:lnTo>
                  <a:pt x="119419" y="479240"/>
                </a:lnTo>
                <a:lnTo>
                  <a:pt x="118728" y="420871"/>
                </a:lnTo>
                <a:lnTo>
                  <a:pt x="121829" y="419486"/>
                </a:lnTo>
                <a:lnTo>
                  <a:pt x="125102" y="421277"/>
                </a:lnTo>
                <a:lnTo>
                  <a:pt x="121585" y="423653"/>
                </a:lnTo>
                <a:lnTo>
                  <a:pt x="125768" y="429336"/>
                </a:lnTo>
                <a:lnTo>
                  <a:pt x="127843" y="465979"/>
                </a:lnTo>
                <a:lnTo>
                  <a:pt x="139193" y="467890"/>
                </a:lnTo>
                <a:lnTo>
                  <a:pt x="141907" y="452495"/>
                </a:lnTo>
                <a:lnTo>
                  <a:pt x="158932" y="464383"/>
                </a:lnTo>
                <a:lnTo>
                  <a:pt x="140446" y="446987"/>
                </a:lnTo>
                <a:lnTo>
                  <a:pt x="148626" y="444009"/>
                </a:lnTo>
                <a:lnTo>
                  <a:pt x="149172" y="436412"/>
                </a:lnTo>
                <a:lnTo>
                  <a:pt x="137652" y="420549"/>
                </a:lnTo>
                <a:lnTo>
                  <a:pt x="149971" y="426767"/>
                </a:lnTo>
                <a:lnTo>
                  <a:pt x="146565" y="424568"/>
                </a:lnTo>
                <a:lnTo>
                  <a:pt x="142458" y="422468"/>
                </a:lnTo>
                <a:lnTo>
                  <a:pt x="145146" y="422156"/>
                </a:lnTo>
                <a:lnTo>
                  <a:pt x="141146" y="419890"/>
                </a:lnTo>
                <a:lnTo>
                  <a:pt x="157288" y="408802"/>
                </a:lnTo>
                <a:lnTo>
                  <a:pt x="164080" y="415082"/>
                </a:lnTo>
                <a:lnTo>
                  <a:pt x="167035" y="415337"/>
                </a:lnTo>
                <a:lnTo>
                  <a:pt x="172105" y="413177"/>
                </a:lnTo>
                <a:lnTo>
                  <a:pt x="165259" y="415136"/>
                </a:lnTo>
                <a:lnTo>
                  <a:pt x="159760" y="406457"/>
                </a:lnTo>
                <a:lnTo>
                  <a:pt x="146995" y="401058"/>
                </a:lnTo>
                <a:lnTo>
                  <a:pt x="146233" y="404505"/>
                </a:lnTo>
                <a:lnTo>
                  <a:pt x="132715" y="405090"/>
                </a:lnTo>
                <a:lnTo>
                  <a:pt x="135397" y="406817"/>
                </a:lnTo>
                <a:lnTo>
                  <a:pt x="132213" y="406735"/>
                </a:lnTo>
                <a:lnTo>
                  <a:pt x="136672" y="408661"/>
                </a:lnTo>
                <a:lnTo>
                  <a:pt x="123378" y="404513"/>
                </a:lnTo>
                <a:lnTo>
                  <a:pt x="123726" y="406626"/>
                </a:lnTo>
                <a:lnTo>
                  <a:pt x="113465" y="404200"/>
                </a:lnTo>
                <a:lnTo>
                  <a:pt x="105840" y="372809"/>
                </a:lnTo>
                <a:lnTo>
                  <a:pt x="114557" y="374540"/>
                </a:lnTo>
                <a:lnTo>
                  <a:pt x="112452" y="377044"/>
                </a:lnTo>
                <a:lnTo>
                  <a:pt x="119651" y="381347"/>
                </a:lnTo>
                <a:lnTo>
                  <a:pt x="117799" y="384171"/>
                </a:lnTo>
                <a:lnTo>
                  <a:pt x="122838" y="381347"/>
                </a:lnTo>
                <a:lnTo>
                  <a:pt x="126751" y="386062"/>
                </a:lnTo>
                <a:lnTo>
                  <a:pt x="123156" y="380685"/>
                </a:lnTo>
                <a:lnTo>
                  <a:pt x="127906" y="379011"/>
                </a:lnTo>
                <a:lnTo>
                  <a:pt x="118655" y="380393"/>
                </a:lnTo>
                <a:lnTo>
                  <a:pt x="123519" y="374307"/>
                </a:lnTo>
                <a:lnTo>
                  <a:pt x="133110" y="374715"/>
                </a:lnTo>
                <a:lnTo>
                  <a:pt x="132615" y="369829"/>
                </a:lnTo>
                <a:lnTo>
                  <a:pt x="162538" y="363452"/>
                </a:lnTo>
                <a:lnTo>
                  <a:pt x="165020" y="361106"/>
                </a:lnTo>
                <a:lnTo>
                  <a:pt x="139719" y="361157"/>
                </a:lnTo>
                <a:lnTo>
                  <a:pt x="146286" y="360094"/>
                </a:lnTo>
                <a:lnTo>
                  <a:pt x="126871" y="357480"/>
                </a:lnTo>
                <a:lnTo>
                  <a:pt x="125686" y="350813"/>
                </a:lnTo>
                <a:lnTo>
                  <a:pt x="104589" y="350301"/>
                </a:lnTo>
                <a:lnTo>
                  <a:pt x="107753" y="364675"/>
                </a:lnTo>
                <a:lnTo>
                  <a:pt x="99843" y="369050"/>
                </a:lnTo>
                <a:lnTo>
                  <a:pt x="98815" y="333868"/>
                </a:lnTo>
                <a:lnTo>
                  <a:pt x="87747" y="304004"/>
                </a:lnTo>
                <a:lnTo>
                  <a:pt x="77699" y="294711"/>
                </a:lnTo>
                <a:lnTo>
                  <a:pt x="82141" y="295407"/>
                </a:lnTo>
                <a:lnTo>
                  <a:pt x="73928" y="293261"/>
                </a:lnTo>
                <a:lnTo>
                  <a:pt x="55588" y="225519"/>
                </a:lnTo>
                <a:lnTo>
                  <a:pt x="45279" y="219343"/>
                </a:lnTo>
                <a:lnTo>
                  <a:pt x="43167" y="210310"/>
                </a:lnTo>
                <a:lnTo>
                  <a:pt x="21846" y="200937"/>
                </a:lnTo>
                <a:lnTo>
                  <a:pt x="10432" y="183819"/>
                </a:lnTo>
                <a:lnTo>
                  <a:pt x="8125" y="161176"/>
                </a:lnTo>
                <a:lnTo>
                  <a:pt x="168" y="148046"/>
                </a:lnTo>
                <a:lnTo>
                  <a:pt x="7561" y="139454"/>
                </a:lnTo>
                <a:lnTo>
                  <a:pt x="4543" y="135689"/>
                </a:lnTo>
                <a:lnTo>
                  <a:pt x="11723" y="117990"/>
                </a:lnTo>
                <a:lnTo>
                  <a:pt x="0" y="110543"/>
                </a:lnTo>
                <a:lnTo>
                  <a:pt x="17320" y="109202"/>
                </a:lnTo>
                <a:lnTo>
                  <a:pt x="112578" y="139801"/>
                </a:lnTo>
                <a:lnTo>
                  <a:pt x="111303" y="142869"/>
                </a:lnTo>
                <a:lnTo>
                  <a:pt x="153645" y="150750"/>
                </a:lnTo>
                <a:lnTo>
                  <a:pt x="182430" y="148513"/>
                </a:lnTo>
                <a:lnTo>
                  <a:pt x="202574" y="154289"/>
                </a:lnTo>
                <a:lnTo>
                  <a:pt x="236964" y="153632"/>
                </a:lnTo>
                <a:lnTo>
                  <a:pt x="226523" y="154261"/>
                </a:lnTo>
                <a:lnTo>
                  <a:pt x="264226" y="157917"/>
                </a:lnTo>
                <a:lnTo>
                  <a:pt x="282178" y="146829"/>
                </a:lnTo>
                <a:lnTo>
                  <a:pt x="290550" y="145442"/>
                </a:lnTo>
                <a:lnTo>
                  <a:pt x="282549" y="150020"/>
                </a:lnTo>
                <a:lnTo>
                  <a:pt x="282913" y="147143"/>
                </a:lnTo>
                <a:lnTo>
                  <a:pt x="275652" y="152037"/>
                </a:lnTo>
                <a:lnTo>
                  <a:pt x="287167" y="151081"/>
                </a:lnTo>
                <a:lnTo>
                  <a:pt x="301474" y="162949"/>
                </a:lnTo>
                <a:lnTo>
                  <a:pt x="300592" y="168046"/>
                </a:lnTo>
                <a:lnTo>
                  <a:pt x="309072" y="172892"/>
                </a:lnTo>
                <a:lnTo>
                  <a:pt x="301752" y="163927"/>
                </a:lnTo>
                <a:lnTo>
                  <a:pt x="323411" y="161165"/>
                </a:lnTo>
                <a:lnTo>
                  <a:pt x="321306" y="165956"/>
                </a:lnTo>
                <a:lnTo>
                  <a:pt x="330940" y="169724"/>
                </a:lnTo>
                <a:lnTo>
                  <a:pt x="333230" y="176486"/>
                </a:lnTo>
                <a:lnTo>
                  <a:pt x="329146" y="179751"/>
                </a:lnTo>
                <a:lnTo>
                  <a:pt x="335710" y="178656"/>
                </a:lnTo>
                <a:lnTo>
                  <a:pt x="339143" y="170651"/>
                </a:lnTo>
                <a:lnTo>
                  <a:pt x="327733" y="164206"/>
                </a:lnTo>
                <a:lnTo>
                  <a:pt x="337339" y="153878"/>
                </a:lnTo>
                <a:lnTo>
                  <a:pt x="351856" y="152656"/>
                </a:lnTo>
                <a:lnTo>
                  <a:pt x="353227" y="157470"/>
                </a:lnTo>
                <a:lnTo>
                  <a:pt x="344160" y="163027"/>
                </a:lnTo>
                <a:lnTo>
                  <a:pt x="365927" y="184556"/>
                </a:lnTo>
                <a:lnTo>
                  <a:pt x="363978" y="187290"/>
                </a:lnTo>
                <a:lnTo>
                  <a:pt x="365714" y="185378"/>
                </a:lnTo>
                <a:lnTo>
                  <a:pt x="365858" y="193240"/>
                </a:lnTo>
                <a:lnTo>
                  <a:pt x="369362" y="190401"/>
                </a:lnTo>
                <a:lnTo>
                  <a:pt x="369891" y="195470"/>
                </a:lnTo>
                <a:lnTo>
                  <a:pt x="377421" y="198467"/>
                </a:lnTo>
                <a:lnTo>
                  <a:pt x="374898" y="198259"/>
                </a:lnTo>
                <a:lnTo>
                  <a:pt x="362779" y="201478"/>
                </a:lnTo>
                <a:lnTo>
                  <a:pt x="364311" y="207840"/>
                </a:lnTo>
                <a:lnTo>
                  <a:pt x="354509" y="211844"/>
                </a:lnTo>
                <a:lnTo>
                  <a:pt x="346920" y="230959"/>
                </a:lnTo>
                <a:lnTo>
                  <a:pt x="349264" y="233048"/>
                </a:lnTo>
                <a:lnTo>
                  <a:pt x="342569" y="232995"/>
                </a:lnTo>
                <a:lnTo>
                  <a:pt x="343933" y="234363"/>
                </a:lnTo>
                <a:lnTo>
                  <a:pt x="338631" y="233143"/>
                </a:lnTo>
                <a:lnTo>
                  <a:pt x="346393" y="212632"/>
                </a:lnTo>
                <a:lnTo>
                  <a:pt x="341989" y="203206"/>
                </a:lnTo>
                <a:lnTo>
                  <a:pt x="339829" y="216507"/>
                </a:lnTo>
                <a:lnTo>
                  <a:pt x="335412" y="216827"/>
                </a:lnTo>
                <a:lnTo>
                  <a:pt x="334793" y="209632"/>
                </a:lnTo>
                <a:lnTo>
                  <a:pt x="331401" y="211900"/>
                </a:lnTo>
                <a:lnTo>
                  <a:pt x="335113" y="225100"/>
                </a:lnTo>
                <a:lnTo>
                  <a:pt x="331002" y="223860"/>
                </a:lnTo>
                <a:lnTo>
                  <a:pt x="322816" y="238488"/>
                </a:lnTo>
                <a:lnTo>
                  <a:pt x="326108" y="240312"/>
                </a:lnTo>
                <a:lnTo>
                  <a:pt x="320282" y="240986"/>
                </a:lnTo>
                <a:lnTo>
                  <a:pt x="288928" y="275178"/>
                </a:lnTo>
                <a:lnTo>
                  <a:pt x="280155" y="293659"/>
                </a:lnTo>
                <a:lnTo>
                  <a:pt x="287638" y="296460"/>
                </a:lnTo>
                <a:lnTo>
                  <a:pt x="289389" y="292666"/>
                </a:lnTo>
                <a:lnTo>
                  <a:pt x="305104" y="293193"/>
                </a:lnTo>
                <a:lnTo>
                  <a:pt x="336622" y="276942"/>
                </a:lnTo>
                <a:lnTo>
                  <a:pt x="299820" y="291899"/>
                </a:lnTo>
                <a:lnTo>
                  <a:pt x="300786" y="289184"/>
                </a:lnTo>
                <a:lnTo>
                  <a:pt x="286896" y="286827"/>
                </a:lnTo>
                <a:lnTo>
                  <a:pt x="314970" y="252126"/>
                </a:lnTo>
                <a:lnTo>
                  <a:pt x="339226" y="239761"/>
                </a:lnTo>
                <a:lnTo>
                  <a:pt x="338026" y="242972"/>
                </a:lnTo>
                <a:lnTo>
                  <a:pt x="352058" y="237830"/>
                </a:lnTo>
                <a:lnTo>
                  <a:pt x="353160" y="228238"/>
                </a:lnTo>
                <a:lnTo>
                  <a:pt x="378548" y="203609"/>
                </a:lnTo>
                <a:lnTo>
                  <a:pt x="383113" y="204031"/>
                </a:lnTo>
                <a:lnTo>
                  <a:pt x="383821" y="211225"/>
                </a:lnTo>
                <a:lnTo>
                  <a:pt x="386162" y="209471"/>
                </a:lnTo>
                <a:lnTo>
                  <a:pt x="376874" y="189056"/>
                </a:lnTo>
                <a:lnTo>
                  <a:pt x="392862" y="193978"/>
                </a:lnTo>
                <a:lnTo>
                  <a:pt x="400504" y="212538"/>
                </a:lnTo>
                <a:lnTo>
                  <a:pt x="396392" y="215053"/>
                </a:lnTo>
                <a:lnTo>
                  <a:pt x="402625" y="223230"/>
                </a:lnTo>
                <a:lnTo>
                  <a:pt x="386737" y="220106"/>
                </a:lnTo>
                <a:lnTo>
                  <a:pt x="388798" y="224740"/>
                </a:lnTo>
                <a:lnTo>
                  <a:pt x="381535" y="233197"/>
                </a:lnTo>
                <a:lnTo>
                  <a:pt x="370585" y="223706"/>
                </a:lnTo>
                <a:lnTo>
                  <a:pt x="372761" y="231693"/>
                </a:lnTo>
                <a:lnTo>
                  <a:pt x="377297" y="231460"/>
                </a:lnTo>
                <a:lnTo>
                  <a:pt x="375922" y="240564"/>
                </a:lnTo>
                <a:lnTo>
                  <a:pt x="381252" y="242938"/>
                </a:lnTo>
                <a:lnTo>
                  <a:pt x="378073" y="255421"/>
                </a:lnTo>
                <a:lnTo>
                  <a:pt x="375018" y="253177"/>
                </a:lnTo>
                <a:lnTo>
                  <a:pt x="364938" y="240734"/>
                </a:lnTo>
                <a:lnTo>
                  <a:pt x="360277" y="247681"/>
                </a:lnTo>
                <a:lnTo>
                  <a:pt x="363777" y="252370"/>
                </a:lnTo>
                <a:lnTo>
                  <a:pt x="367562" y="254929"/>
                </a:lnTo>
                <a:lnTo>
                  <a:pt x="365520" y="250952"/>
                </a:lnTo>
                <a:lnTo>
                  <a:pt x="366780" y="252978"/>
                </a:lnTo>
                <a:lnTo>
                  <a:pt x="367600" y="248956"/>
                </a:lnTo>
                <a:lnTo>
                  <a:pt x="375241" y="256364"/>
                </a:lnTo>
                <a:lnTo>
                  <a:pt x="362206" y="262374"/>
                </a:lnTo>
                <a:lnTo>
                  <a:pt x="388924" y="251495"/>
                </a:lnTo>
                <a:lnTo>
                  <a:pt x="389171" y="263188"/>
                </a:lnTo>
                <a:lnTo>
                  <a:pt x="398417" y="265425"/>
                </a:lnTo>
                <a:lnTo>
                  <a:pt x="388651" y="280858"/>
                </a:lnTo>
                <a:lnTo>
                  <a:pt x="390951" y="289653"/>
                </a:lnTo>
                <a:lnTo>
                  <a:pt x="382722" y="296396"/>
                </a:lnTo>
                <a:lnTo>
                  <a:pt x="388843" y="305785"/>
                </a:lnTo>
                <a:lnTo>
                  <a:pt x="381635" y="310714"/>
                </a:lnTo>
                <a:lnTo>
                  <a:pt x="381264" y="306471"/>
                </a:lnTo>
                <a:lnTo>
                  <a:pt x="376403" y="303112"/>
                </a:lnTo>
                <a:lnTo>
                  <a:pt x="379868" y="307391"/>
                </a:lnTo>
                <a:lnTo>
                  <a:pt x="370741" y="307939"/>
                </a:lnTo>
                <a:lnTo>
                  <a:pt x="381496" y="313740"/>
                </a:lnTo>
                <a:lnTo>
                  <a:pt x="379365" y="317612"/>
                </a:lnTo>
                <a:lnTo>
                  <a:pt x="367360" y="306194"/>
                </a:lnTo>
                <a:lnTo>
                  <a:pt x="369883" y="307136"/>
                </a:lnTo>
                <a:lnTo>
                  <a:pt x="365528" y="304753"/>
                </a:lnTo>
                <a:lnTo>
                  <a:pt x="362718" y="305860"/>
                </a:lnTo>
                <a:lnTo>
                  <a:pt x="365705" y="302871"/>
                </a:lnTo>
                <a:lnTo>
                  <a:pt x="363636" y="301351"/>
                </a:lnTo>
                <a:lnTo>
                  <a:pt x="368484" y="297106"/>
                </a:lnTo>
                <a:lnTo>
                  <a:pt x="367239" y="299006"/>
                </a:lnTo>
                <a:lnTo>
                  <a:pt x="369988" y="295856"/>
                </a:lnTo>
                <a:lnTo>
                  <a:pt x="366999" y="295331"/>
                </a:lnTo>
                <a:lnTo>
                  <a:pt x="375504" y="290049"/>
                </a:lnTo>
                <a:lnTo>
                  <a:pt x="374800" y="283030"/>
                </a:lnTo>
                <a:lnTo>
                  <a:pt x="373903" y="288358"/>
                </a:lnTo>
                <a:lnTo>
                  <a:pt x="361748" y="291164"/>
                </a:lnTo>
                <a:lnTo>
                  <a:pt x="363350" y="292773"/>
                </a:lnTo>
                <a:lnTo>
                  <a:pt x="355453" y="294861"/>
                </a:lnTo>
                <a:lnTo>
                  <a:pt x="349721" y="307786"/>
                </a:lnTo>
                <a:lnTo>
                  <a:pt x="355459" y="308918"/>
                </a:lnTo>
                <a:lnTo>
                  <a:pt x="357734" y="316481"/>
                </a:lnTo>
                <a:lnTo>
                  <a:pt x="353544" y="318836"/>
                </a:lnTo>
                <a:lnTo>
                  <a:pt x="352850" y="315906"/>
                </a:lnTo>
                <a:lnTo>
                  <a:pt x="353160" y="321456"/>
                </a:lnTo>
                <a:lnTo>
                  <a:pt x="354669" y="320533"/>
                </a:lnTo>
                <a:lnTo>
                  <a:pt x="349897" y="326575"/>
                </a:lnTo>
                <a:lnTo>
                  <a:pt x="338611" y="312629"/>
                </a:lnTo>
                <a:lnTo>
                  <a:pt x="347220" y="300799"/>
                </a:lnTo>
                <a:lnTo>
                  <a:pt x="345852" y="295673"/>
                </a:lnTo>
                <a:lnTo>
                  <a:pt x="350015" y="295767"/>
                </a:lnTo>
                <a:lnTo>
                  <a:pt x="342413" y="292541"/>
                </a:lnTo>
                <a:lnTo>
                  <a:pt x="339147" y="284258"/>
                </a:lnTo>
                <a:lnTo>
                  <a:pt x="335805" y="300500"/>
                </a:lnTo>
                <a:lnTo>
                  <a:pt x="331601" y="299263"/>
                </a:lnTo>
                <a:lnTo>
                  <a:pt x="332298" y="302112"/>
                </a:lnTo>
                <a:lnTo>
                  <a:pt x="322182" y="304903"/>
                </a:lnTo>
                <a:lnTo>
                  <a:pt x="319876" y="319489"/>
                </a:lnTo>
                <a:lnTo>
                  <a:pt x="295872" y="318453"/>
                </a:lnTo>
                <a:lnTo>
                  <a:pt x="303048" y="316850"/>
                </a:lnTo>
                <a:lnTo>
                  <a:pt x="299986" y="314373"/>
                </a:lnTo>
                <a:lnTo>
                  <a:pt x="306130" y="310583"/>
                </a:lnTo>
                <a:lnTo>
                  <a:pt x="291407" y="319517"/>
                </a:lnTo>
                <a:lnTo>
                  <a:pt x="309027" y="321153"/>
                </a:lnTo>
                <a:lnTo>
                  <a:pt x="318242" y="320171"/>
                </a:lnTo>
                <a:lnTo>
                  <a:pt x="315829" y="325443"/>
                </a:lnTo>
                <a:lnTo>
                  <a:pt x="297961" y="329363"/>
                </a:lnTo>
                <a:lnTo>
                  <a:pt x="293085" y="331985"/>
                </a:lnTo>
                <a:lnTo>
                  <a:pt x="305073" y="329395"/>
                </a:lnTo>
                <a:lnTo>
                  <a:pt x="304660" y="334059"/>
                </a:lnTo>
                <a:lnTo>
                  <a:pt x="293528" y="337124"/>
                </a:lnTo>
                <a:lnTo>
                  <a:pt x="294336" y="339641"/>
                </a:lnTo>
                <a:lnTo>
                  <a:pt x="309088" y="332099"/>
                </a:lnTo>
                <a:lnTo>
                  <a:pt x="307393" y="331150"/>
                </a:lnTo>
                <a:lnTo>
                  <a:pt x="311196" y="331489"/>
                </a:lnTo>
                <a:lnTo>
                  <a:pt x="318238" y="323276"/>
                </a:lnTo>
                <a:lnTo>
                  <a:pt x="322574" y="325079"/>
                </a:lnTo>
                <a:lnTo>
                  <a:pt x="305533" y="344415"/>
                </a:lnTo>
                <a:lnTo>
                  <a:pt x="309661" y="350220"/>
                </a:lnTo>
                <a:lnTo>
                  <a:pt x="307384" y="343320"/>
                </a:lnTo>
                <a:lnTo>
                  <a:pt x="319795" y="336400"/>
                </a:lnTo>
                <a:lnTo>
                  <a:pt x="321447" y="329837"/>
                </a:lnTo>
                <a:lnTo>
                  <a:pt x="319628" y="341467"/>
                </a:lnTo>
                <a:lnTo>
                  <a:pt x="326833" y="347466"/>
                </a:lnTo>
                <a:lnTo>
                  <a:pt x="324809" y="331003"/>
                </a:lnTo>
                <a:lnTo>
                  <a:pt x="336633" y="326960"/>
                </a:lnTo>
                <a:lnTo>
                  <a:pt x="334140" y="333455"/>
                </a:lnTo>
                <a:lnTo>
                  <a:pt x="340139" y="338908"/>
                </a:lnTo>
                <a:lnTo>
                  <a:pt x="341171" y="324514"/>
                </a:lnTo>
                <a:lnTo>
                  <a:pt x="346464" y="333493"/>
                </a:lnTo>
                <a:lnTo>
                  <a:pt x="356441" y="337741"/>
                </a:lnTo>
                <a:lnTo>
                  <a:pt x="355747" y="341672"/>
                </a:lnTo>
                <a:lnTo>
                  <a:pt x="382245" y="322388"/>
                </a:lnTo>
                <a:lnTo>
                  <a:pt x="392047" y="305738"/>
                </a:lnTo>
                <a:lnTo>
                  <a:pt x="388646" y="299577"/>
                </a:lnTo>
                <a:lnTo>
                  <a:pt x="410041" y="311936"/>
                </a:lnTo>
                <a:lnTo>
                  <a:pt x="408763" y="308848"/>
                </a:lnTo>
                <a:lnTo>
                  <a:pt x="413256" y="308214"/>
                </a:lnTo>
                <a:lnTo>
                  <a:pt x="411211" y="307343"/>
                </a:lnTo>
                <a:lnTo>
                  <a:pt x="416476" y="308741"/>
                </a:lnTo>
                <a:lnTo>
                  <a:pt x="412599" y="306098"/>
                </a:lnTo>
                <a:lnTo>
                  <a:pt x="416544" y="306943"/>
                </a:lnTo>
                <a:lnTo>
                  <a:pt x="407154" y="302661"/>
                </a:lnTo>
                <a:lnTo>
                  <a:pt x="428661" y="294440"/>
                </a:lnTo>
                <a:lnTo>
                  <a:pt x="423550" y="277668"/>
                </a:lnTo>
                <a:lnTo>
                  <a:pt x="418507" y="276102"/>
                </a:lnTo>
                <a:lnTo>
                  <a:pt x="422161" y="270655"/>
                </a:lnTo>
                <a:lnTo>
                  <a:pt x="411546" y="254035"/>
                </a:lnTo>
                <a:lnTo>
                  <a:pt x="418123" y="250345"/>
                </a:lnTo>
                <a:lnTo>
                  <a:pt x="433685" y="265270"/>
                </a:lnTo>
                <a:lnTo>
                  <a:pt x="424694" y="254919"/>
                </a:lnTo>
                <a:lnTo>
                  <a:pt x="425706" y="248525"/>
                </a:lnTo>
                <a:lnTo>
                  <a:pt x="408584" y="238613"/>
                </a:lnTo>
                <a:lnTo>
                  <a:pt x="418851" y="230208"/>
                </a:lnTo>
                <a:lnTo>
                  <a:pt x="416192" y="212728"/>
                </a:lnTo>
                <a:lnTo>
                  <a:pt x="426501" y="204730"/>
                </a:lnTo>
                <a:lnTo>
                  <a:pt x="431762" y="187301"/>
                </a:lnTo>
                <a:lnTo>
                  <a:pt x="447661" y="180464"/>
                </a:lnTo>
                <a:lnTo>
                  <a:pt x="445751" y="180898"/>
                </a:lnTo>
                <a:lnTo>
                  <a:pt x="449500" y="172905"/>
                </a:lnTo>
                <a:lnTo>
                  <a:pt x="456462" y="172656"/>
                </a:lnTo>
                <a:lnTo>
                  <a:pt x="434368" y="168589"/>
                </a:lnTo>
                <a:lnTo>
                  <a:pt x="437496" y="168794"/>
                </a:lnTo>
                <a:lnTo>
                  <a:pt x="420847" y="153932"/>
                </a:lnTo>
                <a:lnTo>
                  <a:pt x="419847" y="136074"/>
                </a:lnTo>
                <a:lnTo>
                  <a:pt x="406032" y="137410"/>
                </a:lnTo>
                <a:lnTo>
                  <a:pt x="407678" y="140175"/>
                </a:lnTo>
                <a:lnTo>
                  <a:pt x="401200" y="145021"/>
                </a:lnTo>
                <a:lnTo>
                  <a:pt x="422926" y="167755"/>
                </a:lnTo>
                <a:lnTo>
                  <a:pt x="403437" y="155155"/>
                </a:lnTo>
                <a:lnTo>
                  <a:pt x="399283" y="157017"/>
                </a:lnTo>
                <a:lnTo>
                  <a:pt x="390746" y="145663"/>
                </a:lnTo>
                <a:lnTo>
                  <a:pt x="392178" y="133754"/>
                </a:lnTo>
                <a:lnTo>
                  <a:pt x="403878" y="130060"/>
                </a:lnTo>
                <a:lnTo>
                  <a:pt x="415817" y="134160"/>
                </a:lnTo>
                <a:lnTo>
                  <a:pt x="421945" y="125219"/>
                </a:lnTo>
                <a:lnTo>
                  <a:pt x="418120" y="126419"/>
                </a:lnTo>
                <a:lnTo>
                  <a:pt x="420596" y="124418"/>
                </a:lnTo>
                <a:lnTo>
                  <a:pt x="395913" y="114260"/>
                </a:lnTo>
                <a:lnTo>
                  <a:pt x="399491" y="112814"/>
                </a:lnTo>
                <a:lnTo>
                  <a:pt x="384591" y="103841"/>
                </a:lnTo>
                <a:lnTo>
                  <a:pt x="389115" y="97947"/>
                </a:lnTo>
                <a:lnTo>
                  <a:pt x="369788" y="105623"/>
                </a:lnTo>
                <a:lnTo>
                  <a:pt x="366192" y="99360"/>
                </a:lnTo>
                <a:lnTo>
                  <a:pt x="369891" y="97907"/>
                </a:lnTo>
                <a:lnTo>
                  <a:pt x="365893" y="90500"/>
                </a:lnTo>
                <a:lnTo>
                  <a:pt x="361551" y="90978"/>
                </a:lnTo>
                <a:lnTo>
                  <a:pt x="380245" y="85356"/>
                </a:lnTo>
                <a:lnTo>
                  <a:pt x="384696" y="95796"/>
                </a:lnTo>
                <a:lnTo>
                  <a:pt x="387635" y="89351"/>
                </a:lnTo>
                <a:lnTo>
                  <a:pt x="400726" y="98026"/>
                </a:lnTo>
                <a:lnTo>
                  <a:pt x="402051" y="85942"/>
                </a:lnTo>
                <a:lnTo>
                  <a:pt x="387500" y="73754"/>
                </a:lnTo>
                <a:lnTo>
                  <a:pt x="400136" y="78827"/>
                </a:lnTo>
                <a:lnTo>
                  <a:pt x="405126" y="79578"/>
                </a:lnTo>
                <a:lnTo>
                  <a:pt x="410579" y="71620"/>
                </a:lnTo>
                <a:close/>
              </a:path>
            </a:pathLst>
          </a:custGeom>
          <a:grpFill/>
          <a:ln w="3175"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sp macro="" textlink="">
        <xdr:nvSpPr>
          <xdr:cNvPr id="183" name="WI_1">
            <a:extLst>
              <a:ext uri="{FF2B5EF4-FFF2-40B4-BE49-F238E27FC236}">
                <a16:creationId xmlns:a16="http://schemas.microsoft.com/office/drawing/2014/main" id="{00000000-0008-0000-0000-0000B7000000}"/>
              </a:ext>
            </a:extLst>
          </xdr:cNvPr>
          <xdr:cNvSpPr/>
        </xdr:nvSpPr>
        <xdr:spPr>
          <a:xfrm>
            <a:off x="6202689" y="1448421"/>
            <a:ext cx="993440" cy="792603"/>
          </a:xfrm>
          <a:custGeom>
            <a:avLst/>
            <a:gdLst/>
            <a:ahLst/>
            <a:cxnLst/>
            <a:rect l="0" t="0" r="0" b="0"/>
            <a:pathLst>
              <a:path w="988860" h="792603">
                <a:moveTo>
                  <a:pt x="262096" y="30811"/>
                </a:moveTo>
                <a:lnTo>
                  <a:pt x="264111" y="31272"/>
                </a:lnTo>
                <a:lnTo>
                  <a:pt x="301467" y="12999"/>
                </a:lnTo>
                <a:lnTo>
                  <a:pt x="296982" y="17542"/>
                </a:lnTo>
                <a:lnTo>
                  <a:pt x="362919" y="0"/>
                </a:lnTo>
                <a:lnTo>
                  <a:pt x="377779" y="10959"/>
                </a:lnTo>
                <a:lnTo>
                  <a:pt x="353773" y="36562"/>
                </a:lnTo>
                <a:lnTo>
                  <a:pt x="359613" y="45637"/>
                </a:lnTo>
                <a:lnTo>
                  <a:pt x="342114" y="63266"/>
                </a:lnTo>
                <a:lnTo>
                  <a:pt x="389415" y="53840"/>
                </a:lnTo>
                <a:lnTo>
                  <a:pt x="375277" y="52500"/>
                </a:lnTo>
                <a:lnTo>
                  <a:pt x="388332" y="52546"/>
                </a:lnTo>
                <a:lnTo>
                  <a:pt x="377372" y="45142"/>
                </a:lnTo>
                <a:lnTo>
                  <a:pt x="442371" y="73727"/>
                </a:lnTo>
                <a:lnTo>
                  <a:pt x="473655" y="79665"/>
                </a:lnTo>
                <a:lnTo>
                  <a:pt x="490587" y="109253"/>
                </a:lnTo>
                <a:lnTo>
                  <a:pt x="598738" y="130163"/>
                </a:lnTo>
                <a:lnTo>
                  <a:pt x="674809" y="145268"/>
                </a:lnTo>
                <a:lnTo>
                  <a:pt x="757648" y="171608"/>
                </a:lnTo>
                <a:lnTo>
                  <a:pt x="759939" y="166272"/>
                </a:lnTo>
                <a:lnTo>
                  <a:pt x="854856" y="192275"/>
                </a:lnTo>
                <a:lnTo>
                  <a:pt x="843535" y="201614"/>
                </a:lnTo>
                <a:lnTo>
                  <a:pt x="906162" y="227283"/>
                </a:lnTo>
                <a:lnTo>
                  <a:pt x="898380" y="229842"/>
                </a:lnTo>
                <a:lnTo>
                  <a:pt x="904624" y="246624"/>
                </a:lnTo>
                <a:lnTo>
                  <a:pt x="896896" y="247674"/>
                </a:lnTo>
                <a:lnTo>
                  <a:pt x="905913" y="259698"/>
                </a:lnTo>
                <a:lnTo>
                  <a:pt x="887173" y="284210"/>
                </a:lnTo>
                <a:lnTo>
                  <a:pt x="929824" y="285800"/>
                </a:lnTo>
                <a:lnTo>
                  <a:pt x="913896" y="316134"/>
                </a:lnTo>
                <a:lnTo>
                  <a:pt x="932654" y="328485"/>
                </a:lnTo>
                <a:lnTo>
                  <a:pt x="941037" y="332745"/>
                </a:lnTo>
                <a:lnTo>
                  <a:pt x="932607" y="350894"/>
                </a:lnTo>
                <a:lnTo>
                  <a:pt x="899790" y="356143"/>
                </a:lnTo>
                <a:lnTo>
                  <a:pt x="864395" y="412199"/>
                </a:lnTo>
                <a:lnTo>
                  <a:pt x="871030" y="421601"/>
                </a:lnTo>
                <a:lnTo>
                  <a:pt x="864810" y="414069"/>
                </a:lnTo>
                <a:lnTo>
                  <a:pt x="859337" y="424553"/>
                </a:lnTo>
                <a:lnTo>
                  <a:pt x="879486" y="430619"/>
                </a:lnTo>
                <a:lnTo>
                  <a:pt x="947067" y="374393"/>
                </a:lnTo>
                <a:lnTo>
                  <a:pt x="944327" y="378168"/>
                </a:lnTo>
                <a:lnTo>
                  <a:pt x="967107" y="366658"/>
                </a:lnTo>
                <a:lnTo>
                  <a:pt x="988859" y="384694"/>
                </a:lnTo>
                <a:lnTo>
                  <a:pt x="961364" y="428151"/>
                </a:lnTo>
                <a:lnTo>
                  <a:pt x="953416" y="493296"/>
                </a:lnTo>
                <a:lnTo>
                  <a:pt x="929684" y="507377"/>
                </a:lnTo>
                <a:lnTo>
                  <a:pt x="914376" y="547673"/>
                </a:lnTo>
                <a:lnTo>
                  <a:pt x="919902" y="582081"/>
                </a:lnTo>
                <a:lnTo>
                  <a:pt x="883615" y="657121"/>
                </a:lnTo>
                <a:lnTo>
                  <a:pt x="892002" y="690064"/>
                </a:lnTo>
                <a:lnTo>
                  <a:pt x="884417" y="699755"/>
                </a:lnTo>
                <a:lnTo>
                  <a:pt x="910651" y="742052"/>
                </a:lnTo>
                <a:lnTo>
                  <a:pt x="902852" y="792522"/>
                </a:lnTo>
                <a:lnTo>
                  <a:pt x="836403" y="792179"/>
                </a:lnTo>
                <a:lnTo>
                  <a:pt x="794929" y="792244"/>
                </a:lnTo>
                <a:lnTo>
                  <a:pt x="730565" y="792602"/>
                </a:lnTo>
                <a:lnTo>
                  <a:pt x="662615" y="791658"/>
                </a:lnTo>
                <a:lnTo>
                  <a:pt x="618552" y="791313"/>
                </a:lnTo>
                <a:lnTo>
                  <a:pt x="568895" y="790520"/>
                </a:lnTo>
                <a:lnTo>
                  <a:pt x="512602" y="790229"/>
                </a:lnTo>
                <a:lnTo>
                  <a:pt x="436732" y="790437"/>
                </a:lnTo>
                <a:lnTo>
                  <a:pt x="398140" y="790192"/>
                </a:lnTo>
                <a:lnTo>
                  <a:pt x="323031" y="746586"/>
                </a:lnTo>
                <a:lnTo>
                  <a:pt x="323174" y="658297"/>
                </a:lnTo>
                <a:lnTo>
                  <a:pt x="295292" y="613635"/>
                </a:lnTo>
                <a:lnTo>
                  <a:pt x="290662" y="565116"/>
                </a:lnTo>
                <a:lnTo>
                  <a:pt x="255534" y="524716"/>
                </a:lnTo>
                <a:lnTo>
                  <a:pt x="176428" y="485297"/>
                </a:lnTo>
                <a:lnTo>
                  <a:pt x="163847" y="461104"/>
                </a:lnTo>
                <a:lnTo>
                  <a:pt x="100517" y="429001"/>
                </a:lnTo>
                <a:lnTo>
                  <a:pt x="59728" y="424051"/>
                </a:lnTo>
                <a:lnTo>
                  <a:pt x="13281" y="392100"/>
                </a:lnTo>
                <a:lnTo>
                  <a:pt x="14335" y="334487"/>
                </a:lnTo>
                <a:lnTo>
                  <a:pt x="41845" y="275194"/>
                </a:lnTo>
                <a:lnTo>
                  <a:pt x="27126" y="250564"/>
                </a:lnTo>
                <a:lnTo>
                  <a:pt x="0" y="245222"/>
                </a:lnTo>
                <a:lnTo>
                  <a:pt x="2816" y="219778"/>
                </a:lnTo>
                <a:lnTo>
                  <a:pt x="61432" y="173362"/>
                </a:lnTo>
                <a:lnTo>
                  <a:pt x="105053" y="156986"/>
                </a:lnTo>
                <a:lnTo>
                  <a:pt x="105338" y="50792"/>
                </a:lnTo>
                <a:lnTo>
                  <a:pt x="138825" y="35942"/>
                </a:lnTo>
                <a:lnTo>
                  <a:pt x="155065" y="48684"/>
                </a:lnTo>
                <a:lnTo>
                  <a:pt x="159994" y="48350"/>
                </a:lnTo>
                <a:lnTo>
                  <a:pt x="153040" y="44970"/>
                </a:lnTo>
                <a:close/>
              </a:path>
            </a:pathLst>
          </a:custGeom>
          <a:grpFill/>
          <a:ln w="3175"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sp macro="" textlink="">
        <xdr:nvSpPr>
          <xdr:cNvPr id="184" name="WV_1">
            <a:extLst>
              <a:ext uri="{FF2B5EF4-FFF2-40B4-BE49-F238E27FC236}">
                <a16:creationId xmlns:a16="http://schemas.microsoft.com/office/drawing/2014/main" id="{00000000-0008-0000-0000-0000B8000000}"/>
              </a:ext>
            </a:extLst>
          </xdr:cNvPr>
          <xdr:cNvSpPr/>
        </xdr:nvSpPr>
        <xdr:spPr>
          <a:xfrm>
            <a:off x="8032768" y="2571228"/>
            <a:ext cx="879291" cy="610804"/>
          </a:xfrm>
          <a:custGeom>
            <a:avLst/>
            <a:gdLst/>
            <a:ahLst/>
            <a:cxnLst/>
            <a:rect l="0" t="0" r="0" b="0"/>
            <a:pathLst>
              <a:path w="874712" h="610804">
                <a:moveTo>
                  <a:pt x="376989" y="0"/>
                </a:moveTo>
                <a:lnTo>
                  <a:pt x="377050" y="62279"/>
                </a:lnTo>
                <a:lnTo>
                  <a:pt x="376902" y="119952"/>
                </a:lnTo>
                <a:lnTo>
                  <a:pt x="377349" y="163102"/>
                </a:lnTo>
                <a:lnTo>
                  <a:pt x="435294" y="163020"/>
                </a:lnTo>
                <a:lnTo>
                  <a:pt x="494976" y="162905"/>
                </a:lnTo>
                <a:lnTo>
                  <a:pt x="562195" y="163033"/>
                </a:lnTo>
                <a:lnTo>
                  <a:pt x="560465" y="254589"/>
                </a:lnTo>
                <a:lnTo>
                  <a:pt x="628791" y="207007"/>
                </a:lnTo>
                <a:lnTo>
                  <a:pt x="655183" y="212658"/>
                </a:lnTo>
                <a:lnTo>
                  <a:pt x="677924" y="187821"/>
                </a:lnTo>
                <a:lnTo>
                  <a:pt x="688875" y="176004"/>
                </a:lnTo>
                <a:lnTo>
                  <a:pt x="694692" y="181604"/>
                </a:lnTo>
                <a:lnTo>
                  <a:pt x="687606" y="183658"/>
                </a:lnTo>
                <a:lnTo>
                  <a:pt x="703930" y="194572"/>
                </a:lnTo>
                <a:lnTo>
                  <a:pt x="750614" y="193191"/>
                </a:lnTo>
                <a:lnTo>
                  <a:pt x="743450" y="187088"/>
                </a:lnTo>
                <a:lnTo>
                  <a:pt x="754650" y="187542"/>
                </a:lnTo>
                <a:lnTo>
                  <a:pt x="747959" y="181268"/>
                </a:lnTo>
                <a:lnTo>
                  <a:pt x="777950" y="180996"/>
                </a:lnTo>
                <a:lnTo>
                  <a:pt x="792027" y="167639"/>
                </a:lnTo>
                <a:lnTo>
                  <a:pt x="853430" y="183427"/>
                </a:lnTo>
                <a:lnTo>
                  <a:pt x="845199" y="192201"/>
                </a:lnTo>
                <a:lnTo>
                  <a:pt x="866654" y="203036"/>
                </a:lnTo>
                <a:lnTo>
                  <a:pt x="860169" y="213021"/>
                </a:lnTo>
                <a:lnTo>
                  <a:pt x="874711" y="233496"/>
                </a:lnTo>
                <a:lnTo>
                  <a:pt x="855116" y="267465"/>
                </a:lnTo>
                <a:lnTo>
                  <a:pt x="763130" y="208378"/>
                </a:lnTo>
                <a:lnTo>
                  <a:pt x="753289" y="261037"/>
                </a:lnTo>
                <a:lnTo>
                  <a:pt x="697095" y="308357"/>
                </a:lnTo>
                <a:lnTo>
                  <a:pt x="697765" y="303914"/>
                </a:lnTo>
                <a:lnTo>
                  <a:pt x="670914" y="333452"/>
                </a:lnTo>
                <a:lnTo>
                  <a:pt x="648023" y="317810"/>
                </a:lnTo>
                <a:lnTo>
                  <a:pt x="592265" y="395642"/>
                </a:lnTo>
                <a:lnTo>
                  <a:pt x="531845" y="364132"/>
                </a:lnTo>
                <a:lnTo>
                  <a:pt x="507150" y="420656"/>
                </a:lnTo>
                <a:lnTo>
                  <a:pt x="483685" y="436834"/>
                </a:lnTo>
                <a:lnTo>
                  <a:pt x="469418" y="469617"/>
                </a:lnTo>
                <a:lnTo>
                  <a:pt x="412531" y="525206"/>
                </a:lnTo>
                <a:lnTo>
                  <a:pt x="429898" y="535251"/>
                </a:lnTo>
                <a:lnTo>
                  <a:pt x="409929" y="551488"/>
                </a:lnTo>
                <a:lnTo>
                  <a:pt x="419122" y="551920"/>
                </a:lnTo>
                <a:lnTo>
                  <a:pt x="383899" y="570778"/>
                </a:lnTo>
                <a:lnTo>
                  <a:pt x="379917" y="561781"/>
                </a:lnTo>
                <a:lnTo>
                  <a:pt x="332206" y="580628"/>
                </a:lnTo>
                <a:lnTo>
                  <a:pt x="316816" y="570414"/>
                </a:lnTo>
                <a:lnTo>
                  <a:pt x="318079" y="584802"/>
                </a:lnTo>
                <a:lnTo>
                  <a:pt x="251020" y="605247"/>
                </a:lnTo>
                <a:lnTo>
                  <a:pt x="226948" y="587216"/>
                </a:lnTo>
                <a:lnTo>
                  <a:pt x="170788" y="610803"/>
                </a:lnTo>
                <a:lnTo>
                  <a:pt x="114782" y="561746"/>
                </a:lnTo>
                <a:lnTo>
                  <a:pt x="126446" y="555534"/>
                </a:lnTo>
                <a:lnTo>
                  <a:pt x="119486" y="551428"/>
                </a:lnTo>
                <a:lnTo>
                  <a:pt x="24521" y="481289"/>
                </a:lnTo>
                <a:lnTo>
                  <a:pt x="0" y="439101"/>
                </a:lnTo>
                <a:lnTo>
                  <a:pt x="8282" y="394709"/>
                </a:lnTo>
                <a:lnTo>
                  <a:pt x="57088" y="388245"/>
                </a:lnTo>
                <a:lnTo>
                  <a:pt x="62441" y="365905"/>
                </a:lnTo>
                <a:lnTo>
                  <a:pt x="83552" y="358645"/>
                </a:lnTo>
                <a:lnTo>
                  <a:pt x="75005" y="331419"/>
                </a:lnTo>
                <a:lnTo>
                  <a:pt x="108733" y="286265"/>
                </a:lnTo>
                <a:lnTo>
                  <a:pt x="133751" y="313760"/>
                </a:lnTo>
                <a:lnTo>
                  <a:pt x="156629" y="303590"/>
                </a:lnTo>
                <a:lnTo>
                  <a:pt x="147256" y="278400"/>
                </a:lnTo>
                <a:lnTo>
                  <a:pt x="171218" y="242857"/>
                </a:lnTo>
                <a:lnTo>
                  <a:pt x="190996" y="243221"/>
                </a:lnTo>
                <a:lnTo>
                  <a:pt x="210917" y="218567"/>
                </a:lnTo>
                <a:lnTo>
                  <a:pt x="225414" y="230750"/>
                </a:lnTo>
                <a:lnTo>
                  <a:pt x="253520" y="222181"/>
                </a:lnTo>
                <a:lnTo>
                  <a:pt x="321725" y="165433"/>
                </a:lnTo>
                <a:lnTo>
                  <a:pt x="314952" y="155229"/>
                </a:lnTo>
                <a:lnTo>
                  <a:pt x="359540" y="65691"/>
                </a:lnTo>
                <a:lnTo>
                  <a:pt x="363384" y="29033"/>
                </a:lnTo>
                <a:lnTo>
                  <a:pt x="351157" y="9079"/>
                </a:lnTo>
                <a:close/>
              </a:path>
            </a:pathLst>
          </a:custGeom>
          <a:grpFill/>
          <a:ln w="3175"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sp macro="" textlink="">
        <xdr:nvSpPr>
          <xdr:cNvPr id="185" name="WY_1">
            <a:extLst>
              <a:ext uri="{FF2B5EF4-FFF2-40B4-BE49-F238E27FC236}">
                <a16:creationId xmlns:a16="http://schemas.microsoft.com/office/drawing/2014/main" id="{00000000-0008-0000-0000-0000B9000000}"/>
              </a:ext>
            </a:extLst>
          </xdr:cNvPr>
          <xdr:cNvSpPr/>
        </xdr:nvSpPr>
        <xdr:spPr>
          <a:xfrm>
            <a:off x="2953349" y="1795016"/>
            <a:ext cx="1249361" cy="713025"/>
          </a:xfrm>
          <a:custGeom>
            <a:avLst/>
            <a:gdLst/>
            <a:ahLst/>
            <a:cxnLst/>
            <a:rect l="0" t="0" r="0" b="0"/>
            <a:pathLst>
              <a:path w="1244781" h="713025">
                <a:moveTo>
                  <a:pt x="556" y="93669"/>
                </a:moveTo>
                <a:lnTo>
                  <a:pt x="0" y="766"/>
                </a:lnTo>
                <a:lnTo>
                  <a:pt x="61487" y="2019"/>
                </a:lnTo>
                <a:lnTo>
                  <a:pt x="163672" y="365"/>
                </a:lnTo>
                <a:lnTo>
                  <a:pt x="266474" y="66"/>
                </a:lnTo>
                <a:lnTo>
                  <a:pt x="333807" y="0"/>
                </a:lnTo>
                <a:lnTo>
                  <a:pt x="410904" y="479"/>
                </a:lnTo>
                <a:lnTo>
                  <a:pt x="498444" y="472"/>
                </a:lnTo>
                <a:lnTo>
                  <a:pt x="549128" y="602"/>
                </a:lnTo>
                <a:lnTo>
                  <a:pt x="619445" y="560"/>
                </a:lnTo>
                <a:lnTo>
                  <a:pt x="679639" y="622"/>
                </a:lnTo>
                <a:lnTo>
                  <a:pt x="720470" y="1244"/>
                </a:lnTo>
                <a:lnTo>
                  <a:pt x="765928" y="1173"/>
                </a:lnTo>
                <a:lnTo>
                  <a:pt x="873161" y="1162"/>
                </a:lnTo>
                <a:lnTo>
                  <a:pt x="910325" y="1232"/>
                </a:lnTo>
                <a:lnTo>
                  <a:pt x="952219" y="448"/>
                </a:lnTo>
                <a:lnTo>
                  <a:pt x="1033883" y="585"/>
                </a:lnTo>
                <a:lnTo>
                  <a:pt x="1148819" y="989"/>
                </a:lnTo>
                <a:lnTo>
                  <a:pt x="1201638" y="845"/>
                </a:lnTo>
                <a:lnTo>
                  <a:pt x="1243866" y="985"/>
                </a:lnTo>
                <a:lnTo>
                  <a:pt x="1243997" y="76899"/>
                </a:lnTo>
                <a:lnTo>
                  <a:pt x="1244251" y="153380"/>
                </a:lnTo>
                <a:lnTo>
                  <a:pt x="1244314" y="255459"/>
                </a:lnTo>
                <a:lnTo>
                  <a:pt x="1244662" y="355850"/>
                </a:lnTo>
                <a:lnTo>
                  <a:pt x="1244692" y="425191"/>
                </a:lnTo>
                <a:lnTo>
                  <a:pt x="1244695" y="534498"/>
                </a:lnTo>
                <a:lnTo>
                  <a:pt x="1244732" y="587931"/>
                </a:lnTo>
                <a:lnTo>
                  <a:pt x="1244780" y="641728"/>
                </a:lnTo>
                <a:lnTo>
                  <a:pt x="1244628" y="711645"/>
                </a:lnTo>
                <a:lnTo>
                  <a:pt x="1141359" y="710950"/>
                </a:lnTo>
                <a:lnTo>
                  <a:pt x="1027918" y="712093"/>
                </a:lnTo>
                <a:lnTo>
                  <a:pt x="956883" y="711983"/>
                </a:lnTo>
                <a:lnTo>
                  <a:pt x="894194" y="712366"/>
                </a:lnTo>
                <a:lnTo>
                  <a:pt x="842036" y="712057"/>
                </a:lnTo>
                <a:lnTo>
                  <a:pt x="801762" y="711270"/>
                </a:lnTo>
                <a:lnTo>
                  <a:pt x="720248" y="711161"/>
                </a:lnTo>
                <a:lnTo>
                  <a:pt x="639275" y="711474"/>
                </a:lnTo>
                <a:lnTo>
                  <a:pt x="548872" y="711455"/>
                </a:lnTo>
                <a:lnTo>
                  <a:pt x="475597" y="712000"/>
                </a:lnTo>
                <a:lnTo>
                  <a:pt x="426964" y="711854"/>
                </a:lnTo>
                <a:lnTo>
                  <a:pt x="356309" y="711941"/>
                </a:lnTo>
                <a:lnTo>
                  <a:pt x="281319" y="711980"/>
                </a:lnTo>
                <a:lnTo>
                  <a:pt x="187199" y="712085"/>
                </a:lnTo>
                <a:lnTo>
                  <a:pt x="115461" y="713024"/>
                </a:lnTo>
                <a:lnTo>
                  <a:pt x="41910" y="712348"/>
                </a:lnTo>
                <a:lnTo>
                  <a:pt x="1317" y="712343"/>
                </a:lnTo>
                <a:lnTo>
                  <a:pt x="1273" y="668812"/>
                </a:lnTo>
                <a:lnTo>
                  <a:pt x="1128" y="581696"/>
                </a:lnTo>
                <a:lnTo>
                  <a:pt x="1195" y="534061"/>
                </a:lnTo>
                <a:lnTo>
                  <a:pt x="978" y="442831"/>
                </a:lnTo>
                <a:lnTo>
                  <a:pt x="1485" y="393877"/>
                </a:lnTo>
                <a:lnTo>
                  <a:pt x="1504" y="321153"/>
                </a:lnTo>
                <a:lnTo>
                  <a:pt x="1616" y="267487"/>
                </a:lnTo>
                <a:lnTo>
                  <a:pt x="1336" y="227004"/>
                </a:lnTo>
                <a:lnTo>
                  <a:pt x="903" y="154524"/>
                </a:lnTo>
                <a:close/>
              </a:path>
            </a:pathLst>
          </a:custGeom>
          <a:grpFill/>
          <a:ln w="3175"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</xdr:grpSp>
    <xdr:clientData/>
  </xdr:twoCellAnchor>
  <xdr:twoCellAnchor editAs="oneCell">
    <xdr:from>
      <xdr:col>0</xdr:col>
      <xdr:colOff>66623</xdr:colOff>
      <xdr:row>5</xdr:row>
      <xdr:rowOff>0</xdr:rowOff>
    </xdr:from>
    <xdr:to>
      <xdr:col>9</xdr:col>
      <xdr:colOff>0</xdr:colOff>
      <xdr:row>35</xdr:row>
      <xdr:rowOff>823</xdr:rowOff>
    </xdr:to>
    <xdr:graphicFrame macro="">
      <xdr:nvGraphicFramePr>
        <xdr:cNvPr id="186" name="XYScatter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</xdr:row>
          <xdr:rowOff>0</xdr:rowOff>
        </xdr:from>
        <xdr:to>
          <xdr:col>4</xdr:col>
          <xdr:colOff>0</xdr:colOff>
          <xdr:row>4</xdr:row>
          <xdr:rowOff>0</xdr:rowOff>
        </xdr:to>
        <xdr:sp macro="" textlink="">
          <xdr:nvSpPr>
            <xdr:cNvPr id="1030" name="Drop Down 1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</xdr:row>
          <xdr:rowOff>0</xdr:rowOff>
        </xdr:from>
        <xdr:to>
          <xdr:col>7</xdr:col>
          <xdr:colOff>0</xdr:colOff>
          <xdr:row>4</xdr:row>
          <xdr:rowOff>0</xdr:rowOff>
        </xdr:to>
        <xdr:sp macro="" textlink="">
          <xdr:nvSpPr>
            <xdr:cNvPr id="1032" name="Drop Down 2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</xdr:row>
          <xdr:rowOff>0</xdr:rowOff>
        </xdr:from>
        <xdr:to>
          <xdr:col>9</xdr:col>
          <xdr:colOff>0</xdr:colOff>
          <xdr:row>4</xdr:row>
          <xdr:rowOff>0</xdr:rowOff>
        </xdr:to>
        <xdr:sp macro="" textlink="">
          <xdr:nvSpPr>
            <xdr:cNvPr id="1031" name="Check Box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A96B19C-6C29-4D11-A7A9-D241F82AD788}" name="tab_geo_data" displayName="tab_geo_data" ref="B4:P309" totalsRowShown="0" headerRowDxfId="28" dataDxfId="26" headerRowBorderDxfId="27">
  <autoFilter ref="B4:P309" xr:uid="{00000000-0009-0000-0000-000001000000}"/>
  <sortState xmlns:xlrd2="http://schemas.microsoft.com/office/spreadsheetml/2017/richdata2" ref="B5:I309">
    <sortCondition ref="D5"/>
  </sortState>
  <tableColumns count="15">
    <tableColumn id="1" xr3:uid="{2C0C6438-9747-43BC-936D-5ACE6E1E8E38}" name="City" dataDxfId="25"/>
    <tableColumn id="2" xr3:uid="{9A7758EC-10EC-4D40-AADC-90D11056C3C5}" name="State" dataDxfId="24"/>
    <tableColumn id="3" xr3:uid="{D3925932-C5CC-4150-AFFB-AAF8781902B3}" name="City and State" dataDxfId="23"/>
    <tableColumn id="7" xr3:uid="{B40B3A35-D209-476E-A76D-DB452BF969F6}" name="Latitude" dataDxfId="22"/>
    <tableColumn id="6" xr3:uid="{89D4C829-EC44-4C84-8E61-849FD660222E}" name="Longitude" dataDxfId="21"/>
    <tableColumn id="8" xr3:uid="{E719AC33-83AF-45AC-9DE2-468D872DC030}" name="Relevant Target 1" dataDxfId="20">
      <calculatedColumnFormula>AND(
tab_geo_data[[#This Row],[City and State]]&lt;&gt;control!$C$6,
NOT(ISNA(MATCH(control!$C$6&amp;"|"&amp;tab_geo_data[[#This Row],[City and State]],tab_data[Combination],0))))</calculatedColumnFormula>
    </tableColumn>
    <tableColumn id="4" xr3:uid="{44C7FB9E-3029-47B6-8D72-1CB20CC640D3}" name="Latitude Target 1" dataDxfId="19">
      <calculatedColumnFormula>IF(tab_geo_data[[#This Row],[Relevant Target 1]],tab_geo_data[[#This Row],[Latitude]],NA())</calculatedColumnFormula>
    </tableColumn>
    <tableColumn id="5" xr3:uid="{E5152E33-1355-4796-9C9F-7C90F4EC4A7A}" name="Longitude Target 1" dataDxfId="18">
      <calculatedColumnFormula>IF(tab_geo_data[[#This Row],[Relevant Target 1]],tab_geo_data[[#This Row],[Longitude]],NA())</calculatedColumnFormula>
    </tableColumn>
    <tableColumn id="11" xr3:uid="{360D05D1-4636-48D6-B1A9-88E28E1E20CA}" name="Relevant Others 1" dataDxfId="17">
      <calculatedColumnFormula>AND(NOT(tab_geo_data[[#This Row],[Relevant Target 1]]),control!$C$4,tab_geo_data[[#This Row],[City and State]]&lt;&gt;control!$C$6)</calculatedColumnFormula>
    </tableColumn>
    <tableColumn id="12" xr3:uid="{F26BBBD2-433C-4CAD-A11E-05CB08000BD3}" name="Relevant Target 2" dataDxfId="16">
      <calculatedColumnFormula>AND(
tab_geo_data[[#This Row],[City and State]]&lt;&gt;control!$C$11,
NOT(ISNA(MATCH(control!$C$11&amp;"|"&amp;tab_geo_data[[#This Row],[City and State]],tab_data[Combination],0))))</calculatedColumnFormula>
    </tableColumn>
    <tableColumn id="13" xr3:uid="{645E8E45-D355-4EFD-B7AE-0DE6CC9E116D}" name="Latitude Target 2" dataDxfId="15">
      <calculatedColumnFormula>IF(tab_geo_data[[#This Row],[Relevant Target 2]],tab_geo_data[[#This Row],[Latitude]],NA())</calculatedColumnFormula>
    </tableColumn>
    <tableColumn id="14" xr3:uid="{F3581A36-CE4B-4C81-9863-075AD6EBBE2B}" name="Longitude Target 2" dataDxfId="14">
      <calculatedColumnFormula>IF(tab_geo_data[[#This Row],[Relevant Target 2]],tab_geo_data[[#This Row],[Longitude]],NA())</calculatedColumnFormula>
    </tableColumn>
    <tableColumn id="15" xr3:uid="{F085E1E2-43AC-4BD6-A4D4-F621365D74DC}" name="Relevant Others 2" dataDxfId="13">
      <calculatedColumnFormula>AND(NOT(tab_geo_data[[#This Row],[Relevant Target 2]]),control!$C$4,tab_geo_data[[#This Row],[City and State]]&lt;&gt;control!$C$11)</calculatedColumnFormula>
    </tableColumn>
    <tableColumn id="9" xr3:uid="{144A7E48-817D-47B9-BCBF-DBCA22FF7629}" name="Latitude Others" dataDxfId="12">
      <calculatedColumnFormula>IF(AND(tab_geo_data[[#This Row],[Relevant Others 1]],tab_geo_data[[#This Row],[Relevant Others 2]]),tab_geo_data[[#This Row],[Latitude]],NA())</calculatedColumnFormula>
    </tableColumn>
    <tableColumn id="10" xr3:uid="{A6AC0EF8-BD05-44E6-8B34-4870D0FCD20E}" name="Longitude Others" dataDxfId="11">
      <calculatedColumnFormula>IF(AND(tab_geo_data[[#This Row],[Relevant Others 1]],tab_geo_data[[#This Row],[Relevant Others 2]]),tab_geo_data[[#This Row],[Longitude]],NA())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D975E83-41F4-4A11-B208-CBFE5467DA25}" name="tab_data" displayName="tab_data" ref="B4:D6101" totalsRowShown="0" headerRowBorderDxfId="10">
  <autoFilter ref="B4:D6101" xr:uid="{00000000-0009-0000-0000-000001000000}"/>
  <tableColumns count="3">
    <tableColumn id="1" xr3:uid="{C6CE010D-1CA9-4CA1-B0EA-59AC53BDEB8B}" name="From" dataDxfId="9"/>
    <tableColumn id="2" xr3:uid="{B54A6AD2-A476-4F56-868A-828398713699}" name="To" dataDxfId="8"/>
    <tableColumn id="4" xr3:uid="{A9472388-A81A-4839-9753-1788F7F9E824}" name="Combination" dataDxfId="7">
      <calculatedColumnFormula>tab_data[[#This Row],[From]]&amp;"|"&amp;tab_data[[#This Row],[To]]</calculatedColumnFormula>
    </tableColumn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07B2265-FB84-4ED6-BAC0-572DCC94558A}" name="tab_lines" displayName="tab_lines" ref="B21:G121" totalsRowShown="0" dataDxfId="6">
  <autoFilter ref="B21:G121" xr:uid="{65C6D5C2-D7F2-4159-A907-05042BBF502D}"/>
  <tableColumns count="6">
    <tableColumn id="1" xr3:uid="{C6CB6847-720F-4A57-8669-7336D85793AC}" name="Index" dataDxfId="5"/>
    <tableColumn id="4" xr3:uid="{6084AAB7-DB5E-483E-8D7B-ABF2D991DE7F}" name="Index Targets" dataDxfId="4"/>
    <tableColumn id="2" xr3:uid="{3AB087A5-2927-4C4D-9958-961AD6B06F9C}" name="Latitude 1" dataDxfId="3">
      <calculatedColumnFormula>IF(tab_lines[[#This Row],[Index Targets]]&lt;=$C$16,
IF(ISODD(tab_lines[[#This Row],[Index]]),
$C$7,
INDEX(tab_geo_data[Latitude Target 1],MATCH(INDEX(tab_data[To],$C$15-1+tab_lines[[#This Row],[Index Targets]]),tab_geo_data[City and State],0))),
NA())</calculatedColumnFormula>
    </tableColumn>
    <tableColumn id="3" xr3:uid="{493EACAB-B5DF-465A-9EBE-F2835FE671C5}" name="Longitude 1" dataDxfId="2">
      <calculatedColumnFormula>IF(tab_lines[[#This Row],[Index Targets]]&lt;=$C$16,
IF(ISODD(tab_lines[[#This Row],[Index]]),
$C$8,
INDEX(tab_geo_data[Longitude Target 1],MATCH(INDEX(tab_data[To],$C$15-1+tab_lines[[#This Row],[Index Targets]]),tab_geo_data[City and State],0))),
NA())</calculatedColumnFormula>
    </tableColumn>
    <tableColumn id="5" xr3:uid="{358F0A59-621C-410D-BD0B-2501064EF03F}" name="Latitude 2" dataDxfId="1">
      <calculatedColumnFormula>IF(tab_lines[[#This Row],[Index Targets]]&lt;=$C$19,
IF(ISODD(tab_lines[[#This Row],[Index]]),
$C$12,
INDEX(tab_geo_data[Latitude Target 2],MATCH(INDEX(tab_data[To],$C$18-1+tab_lines[[#This Row],[Index Targets]]),tab_geo_data[City and State],0))),
NA())</calculatedColumnFormula>
    </tableColumn>
    <tableColumn id="6" xr3:uid="{1B561BC0-1998-499A-AEA9-71C13C7620E8}" name="Longitude 2" dataDxfId="0">
      <calculatedColumnFormula>IF(tab_lines[[#This Row],[Index Targets]]&lt;=$C$19,
IF(ISODD(tab_lines[[#This Row],[Index]]),
$C$13,
INDEX(tab_geo_data[Longitude Target 2],MATCH(INDEX(tab_data[To],$C$18-1+tab_lines[[#This Row],[Index Targets]]),tab_geo_data[City and State],0))),
NA())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learlyandsimply.com/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ED7D31"/>
    <pageSetUpPr fitToPage="1"/>
  </sheetPr>
  <dimension ref="B1:I4"/>
  <sheetViews>
    <sheetView showGridLines="0" tabSelected="1" zoomScaleNormal="100" workbookViewId="0"/>
  </sheetViews>
  <sheetFormatPr baseColWidth="10" defaultColWidth="10.7109375" defaultRowHeight="15" x14ac:dyDescent="0.25"/>
  <cols>
    <col min="1" max="1" width="1.7109375" customWidth="1"/>
    <col min="2" max="9" width="18.7109375" customWidth="1"/>
  </cols>
  <sheetData>
    <row r="1" spans="2:9" ht="5.0999999999999996" customHeight="1" x14ac:dyDescent="0.25"/>
    <row r="2" spans="2:9" ht="30" customHeight="1" thickBot="1" x14ac:dyDescent="0.3">
      <c r="B2" s="10" t="s">
        <v>687</v>
      </c>
      <c r="C2" s="5"/>
      <c r="D2" s="5"/>
      <c r="E2" s="5"/>
      <c r="F2" s="5"/>
      <c r="G2" s="5"/>
      <c r="H2" s="5"/>
      <c r="I2" s="3" t="s">
        <v>5</v>
      </c>
    </row>
    <row r="3" spans="2:9" ht="5.0999999999999996" customHeight="1" x14ac:dyDescent="0.25">
      <c r="B3" s="7"/>
      <c r="C3" s="8"/>
      <c r="D3" s="8"/>
      <c r="E3" s="8"/>
      <c r="F3" s="8"/>
      <c r="G3" s="8"/>
      <c r="H3" s="8"/>
      <c r="I3" s="8"/>
    </row>
    <row r="4" spans="2:9" ht="20.100000000000001" customHeight="1" x14ac:dyDescent="0.25">
      <c r="B4" s="30" t="s">
        <v>681</v>
      </c>
      <c r="E4" s="31" t="s">
        <v>682</v>
      </c>
      <c r="I4" s="15" t="s">
        <v>658</v>
      </c>
    </row>
  </sheetData>
  <hyperlinks>
    <hyperlink ref="I2" r:id="rId1" xr:uid="{00000000-0004-0000-0000-000000000000}"/>
  </hyperlinks>
  <pageMargins left="0.39370078740157483" right="0.39370078740157483" top="0.78740157480314965" bottom="0.78740157480314965" header="0.39370078740157483" footer="0.39370078740157483"/>
  <pageSetup paperSize="9" scale="58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5" name="Check Box">
              <controlPr defaultSize="0" autoFill="0" autoLine="0" autoPict="0">
                <anchor moveWithCells="1">
                  <from>
                    <xdr:col>8</xdr:col>
                    <xdr:colOff>0</xdr:colOff>
                    <xdr:row>3</xdr:row>
                    <xdr:rowOff>0</xdr:rowOff>
                  </from>
                  <to>
                    <xdr:col>9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Drop Down 1">
              <controlPr defaultSize="0" autoLine="0" autoPict="0">
                <anchor moveWithCells="1">
                  <from>
                    <xdr:col>2</xdr:col>
                    <xdr:colOff>0</xdr:colOff>
                    <xdr:row>3</xdr:row>
                    <xdr:rowOff>0</xdr:rowOff>
                  </from>
                  <to>
                    <xdr:col>4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Drop Down 2">
              <controlPr defaultSize="0" autoLine="0" autoPict="0">
                <anchor moveWithCells="1">
                  <from>
                    <xdr:col>5</xdr:col>
                    <xdr:colOff>0</xdr:colOff>
                    <xdr:row>3</xdr:row>
                    <xdr:rowOff>0</xdr:rowOff>
                  </from>
                  <to>
                    <xdr:col>7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9" tint="-0.499984740745262"/>
    <pageSetUpPr fitToPage="1"/>
  </sheetPr>
  <dimension ref="B2:P309"/>
  <sheetViews>
    <sheetView showGridLines="0" workbookViewId="0"/>
  </sheetViews>
  <sheetFormatPr baseColWidth="10" defaultColWidth="11.42578125" defaultRowHeight="15" x14ac:dyDescent="0.25"/>
  <cols>
    <col min="1" max="1" width="3.7109375" customWidth="1"/>
    <col min="2" max="4" width="30.7109375" customWidth="1"/>
    <col min="5" max="6" width="15.7109375" customWidth="1"/>
    <col min="7" max="16" width="18.7109375" customWidth="1"/>
  </cols>
  <sheetData>
    <row r="2" spans="2:16" s="1" customFormat="1" ht="30" customHeight="1" thickBot="1" x14ac:dyDescent="0.3">
      <c r="B2" s="2" t="s">
        <v>346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6" t="s">
        <v>11</v>
      </c>
      <c r="P2" s="9" t="s">
        <v>344</v>
      </c>
    </row>
    <row r="4" spans="2:16" x14ac:dyDescent="0.25">
      <c r="B4" s="14" t="s">
        <v>4</v>
      </c>
      <c r="C4" s="14" t="s">
        <v>13</v>
      </c>
      <c r="D4" s="14" t="s">
        <v>345</v>
      </c>
      <c r="E4" s="23" t="s">
        <v>0</v>
      </c>
      <c r="F4" s="23" t="s">
        <v>1</v>
      </c>
      <c r="G4" s="26" t="s">
        <v>661</v>
      </c>
      <c r="H4" s="26" t="s">
        <v>662</v>
      </c>
      <c r="I4" s="26" t="s">
        <v>663</v>
      </c>
      <c r="J4" s="26" t="s">
        <v>664</v>
      </c>
      <c r="K4" s="29" t="s">
        <v>665</v>
      </c>
      <c r="L4" s="29" t="s">
        <v>666</v>
      </c>
      <c r="M4" s="29" t="s">
        <v>667</v>
      </c>
      <c r="N4" s="29" t="s">
        <v>668</v>
      </c>
      <c r="O4" s="27" t="s">
        <v>659</v>
      </c>
      <c r="P4" s="28" t="s">
        <v>660</v>
      </c>
    </row>
    <row r="5" spans="2:16" x14ac:dyDescent="0.25">
      <c r="B5" s="11" t="s">
        <v>256</v>
      </c>
      <c r="C5" s="12" t="s">
        <v>21</v>
      </c>
      <c r="D5" s="12" t="s">
        <v>498</v>
      </c>
      <c r="E5" s="13">
        <v>32.448740000000001</v>
      </c>
      <c r="F5" s="13">
        <v>-99.733140000000006</v>
      </c>
      <c r="G5" s="22" t="b">
        <f>AND(
tab_geo_data[[#This Row],[City and State]]&lt;&gt;control!$C$6,
NOT(ISNA(MATCH(control!$C$6&amp;"|"&amp;tab_geo_data[[#This Row],[City and State]],tab_data[Combination],0))))</f>
        <v>0</v>
      </c>
      <c r="H5" s="13" t="e">
        <f>IF(tab_geo_data[[#This Row],[Relevant Target 1]],tab_geo_data[[#This Row],[Latitude]],NA())</f>
        <v>#N/A</v>
      </c>
      <c r="I5" s="13" t="e">
        <f>IF(tab_geo_data[[#This Row],[Relevant Target 1]],tab_geo_data[[#This Row],[Longitude]],NA())</f>
        <v>#N/A</v>
      </c>
      <c r="J5" s="22" t="b">
        <f>AND(NOT(tab_geo_data[[#This Row],[Relevant Target 1]]),control!$C$4,tab_geo_data[[#This Row],[City and State]]&lt;&gt;control!$C$6)</f>
        <v>1</v>
      </c>
      <c r="K5" s="22" t="b">
        <f>AND(
tab_geo_data[[#This Row],[City and State]]&lt;&gt;control!$C$11,
NOT(ISNA(MATCH(control!$C$11&amp;"|"&amp;tab_geo_data[[#This Row],[City and State]],tab_data[Combination],0))))</f>
        <v>1</v>
      </c>
      <c r="L5" s="13">
        <f>IF(tab_geo_data[[#This Row],[Relevant Target 2]],tab_geo_data[[#This Row],[Latitude]],NA())</f>
        <v>32.448740000000001</v>
      </c>
      <c r="M5" s="13">
        <f>IF(tab_geo_data[[#This Row],[Relevant Target 2]],tab_geo_data[[#This Row],[Longitude]],NA())</f>
        <v>-99.733140000000006</v>
      </c>
      <c r="N5" s="22" t="b">
        <f>AND(NOT(tab_geo_data[[#This Row],[Relevant Target 2]]),control!$C$4,tab_geo_data[[#This Row],[City and State]]&lt;&gt;control!$C$11)</f>
        <v>0</v>
      </c>
      <c r="O5" s="13" t="e">
        <f>IF(AND(tab_geo_data[[#This Row],[Relevant Others 1]],tab_geo_data[[#This Row],[Relevant Others 2]]),tab_geo_data[[#This Row],[Latitude]],NA())</f>
        <v>#N/A</v>
      </c>
      <c r="P5" s="13" t="e">
        <f>IF(AND(tab_geo_data[[#This Row],[Relevant Others 1]],tab_geo_data[[#This Row],[Relevant Others 2]]),tab_geo_data[[#This Row],[Longitude]],NA())</f>
        <v>#N/A</v>
      </c>
    </row>
    <row r="6" spans="2:16" x14ac:dyDescent="0.25">
      <c r="B6" s="11" t="s">
        <v>154</v>
      </c>
      <c r="C6" s="12" t="s">
        <v>37</v>
      </c>
      <c r="D6" s="12" t="s">
        <v>376</v>
      </c>
      <c r="E6" s="13">
        <v>41.081440000000001</v>
      </c>
      <c r="F6" s="13">
        <v>-81.519009999999994</v>
      </c>
      <c r="G6" s="22" t="b">
        <f>AND(
tab_geo_data[[#This Row],[City and State]]&lt;&gt;control!$C$6,
NOT(ISNA(MATCH(control!$C$6&amp;"|"&amp;tab_geo_data[[#This Row],[City and State]],tab_data[Combination],0))))</f>
        <v>0</v>
      </c>
      <c r="H6" s="13" t="e">
        <f>IF(tab_geo_data[[#This Row],[Relevant Target 1]],tab_geo_data[[#This Row],[Latitude]],NA())</f>
        <v>#N/A</v>
      </c>
      <c r="I6" s="13" t="e">
        <f>IF(tab_geo_data[[#This Row],[Relevant Target 1]],tab_geo_data[[#This Row],[Longitude]],NA())</f>
        <v>#N/A</v>
      </c>
      <c r="J6" s="22" t="b">
        <f>AND(NOT(tab_geo_data[[#This Row],[Relevant Target 1]]),control!$C$4,tab_geo_data[[#This Row],[City and State]]&lt;&gt;control!$C$6)</f>
        <v>1</v>
      </c>
      <c r="K6" s="22" t="b">
        <f>AND(
tab_geo_data[[#This Row],[City and State]]&lt;&gt;control!$C$11,
NOT(ISNA(MATCH(control!$C$11&amp;"|"&amp;tab_geo_data[[#This Row],[City and State]],tab_data[Combination],0))))</f>
        <v>0</v>
      </c>
      <c r="L6" s="13" t="e">
        <f>IF(tab_geo_data[[#This Row],[Relevant Target 2]],tab_geo_data[[#This Row],[Latitude]],NA())</f>
        <v>#N/A</v>
      </c>
      <c r="M6" s="13" t="e">
        <f>IF(tab_geo_data[[#This Row],[Relevant Target 2]],tab_geo_data[[#This Row],[Longitude]],NA())</f>
        <v>#N/A</v>
      </c>
      <c r="N6" s="22" t="b">
        <f>AND(NOT(tab_geo_data[[#This Row],[Relevant Target 2]]),control!$C$4,tab_geo_data[[#This Row],[City and State]]&lt;&gt;control!$C$11)</f>
        <v>1</v>
      </c>
      <c r="O6" s="13">
        <f>IF(AND(tab_geo_data[[#This Row],[Relevant Others 1]],tab_geo_data[[#This Row],[Relevant Others 2]]),tab_geo_data[[#This Row],[Latitude]],NA())</f>
        <v>41.081440000000001</v>
      </c>
      <c r="P6" s="13">
        <f>IF(AND(tab_geo_data[[#This Row],[Relevant Others 1]],tab_geo_data[[#This Row],[Relevant Others 2]]),tab_geo_data[[#This Row],[Longitude]],NA())</f>
        <v>-81.519009999999994</v>
      </c>
    </row>
    <row r="7" spans="2:16" x14ac:dyDescent="0.25">
      <c r="B7" s="11" t="s">
        <v>66</v>
      </c>
      <c r="C7" s="12" t="s">
        <v>67</v>
      </c>
      <c r="D7" s="12" t="s">
        <v>463</v>
      </c>
      <c r="E7" s="13">
        <v>35.084490000000002</v>
      </c>
      <c r="F7" s="13">
        <v>-106.65114</v>
      </c>
      <c r="G7" s="22" t="b">
        <f>AND(
tab_geo_data[[#This Row],[City and State]]&lt;&gt;control!$C$6,
NOT(ISNA(MATCH(control!$C$6&amp;"|"&amp;tab_geo_data[[#This Row],[City and State]],tab_data[Combination],0))))</f>
        <v>0</v>
      </c>
      <c r="H7" s="13" t="e">
        <f>IF(tab_geo_data[[#This Row],[Relevant Target 1]],tab_geo_data[[#This Row],[Latitude]],NA())</f>
        <v>#N/A</v>
      </c>
      <c r="I7" s="13" t="e">
        <f>IF(tab_geo_data[[#This Row],[Relevant Target 1]],tab_geo_data[[#This Row],[Longitude]],NA())</f>
        <v>#N/A</v>
      </c>
      <c r="J7" s="22" t="b">
        <f>AND(NOT(tab_geo_data[[#This Row],[Relevant Target 1]]),control!$C$4,tab_geo_data[[#This Row],[City and State]]&lt;&gt;control!$C$6)</f>
        <v>1</v>
      </c>
      <c r="K7" s="22" t="b">
        <f>AND(
tab_geo_data[[#This Row],[City and State]]&lt;&gt;control!$C$11,
NOT(ISNA(MATCH(control!$C$11&amp;"|"&amp;tab_geo_data[[#This Row],[City and State]],tab_data[Combination],0))))</f>
        <v>0</v>
      </c>
      <c r="L7" s="13" t="e">
        <f>IF(tab_geo_data[[#This Row],[Relevant Target 2]],tab_geo_data[[#This Row],[Latitude]],NA())</f>
        <v>#N/A</v>
      </c>
      <c r="M7" s="13" t="e">
        <f>IF(tab_geo_data[[#This Row],[Relevant Target 2]],tab_geo_data[[#This Row],[Longitude]],NA())</f>
        <v>#N/A</v>
      </c>
      <c r="N7" s="22" t="b">
        <f>AND(NOT(tab_geo_data[[#This Row],[Relevant Target 2]]),control!$C$4,tab_geo_data[[#This Row],[City and State]]&lt;&gt;control!$C$11)</f>
        <v>1</v>
      </c>
      <c r="O7" s="13">
        <f>IF(AND(tab_geo_data[[#This Row],[Relevant Others 1]],tab_geo_data[[#This Row],[Relevant Others 2]]),tab_geo_data[[#This Row],[Latitude]],NA())</f>
        <v>35.084490000000002</v>
      </c>
      <c r="P7" s="13">
        <f>IF(AND(tab_geo_data[[#This Row],[Relevant Others 1]],tab_geo_data[[#This Row],[Relevant Others 2]]),tab_geo_data[[#This Row],[Longitude]],NA())</f>
        <v>-106.65114</v>
      </c>
    </row>
    <row r="8" spans="2:16" x14ac:dyDescent="0.25">
      <c r="B8" s="11" t="s">
        <v>202</v>
      </c>
      <c r="C8" s="12" t="s">
        <v>78</v>
      </c>
      <c r="D8" s="12" t="s">
        <v>639</v>
      </c>
      <c r="E8" s="13">
        <v>38.804839999999999</v>
      </c>
      <c r="F8" s="13">
        <v>-77.04692</v>
      </c>
      <c r="G8" s="22" t="b">
        <f>AND(
tab_geo_data[[#This Row],[City and State]]&lt;&gt;control!$C$6,
NOT(ISNA(MATCH(control!$C$6&amp;"|"&amp;tab_geo_data[[#This Row],[City and State]],tab_data[Combination],0))))</f>
        <v>0</v>
      </c>
      <c r="H8" s="13" t="e">
        <f>IF(tab_geo_data[[#This Row],[Relevant Target 1]],tab_geo_data[[#This Row],[Latitude]],NA())</f>
        <v>#N/A</v>
      </c>
      <c r="I8" s="13" t="e">
        <f>IF(tab_geo_data[[#This Row],[Relevant Target 1]],tab_geo_data[[#This Row],[Longitude]],NA())</f>
        <v>#N/A</v>
      </c>
      <c r="J8" s="22" t="b">
        <f>AND(NOT(tab_geo_data[[#This Row],[Relevant Target 1]]),control!$C$4,tab_geo_data[[#This Row],[City and State]]&lt;&gt;control!$C$6)</f>
        <v>1</v>
      </c>
      <c r="K8" s="22" t="b">
        <f>AND(
tab_geo_data[[#This Row],[City and State]]&lt;&gt;control!$C$11,
NOT(ISNA(MATCH(control!$C$11&amp;"|"&amp;tab_geo_data[[#This Row],[City and State]],tab_data[Combination],0))))</f>
        <v>0</v>
      </c>
      <c r="L8" s="13" t="e">
        <f>IF(tab_geo_data[[#This Row],[Relevant Target 2]],tab_geo_data[[#This Row],[Latitude]],NA())</f>
        <v>#N/A</v>
      </c>
      <c r="M8" s="13" t="e">
        <f>IF(tab_geo_data[[#This Row],[Relevant Target 2]],tab_geo_data[[#This Row],[Longitude]],NA())</f>
        <v>#N/A</v>
      </c>
      <c r="N8" s="22" t="b">
        <f>AND(NOT(tab_geo_data[[#This Row],[Relevant Target 2]]),control!$C$4,tab_geo_data[[#This Row],[City and State]]&lt;&gt;control!$C$11)</f>
        <v>1</v>
      </c>
      <c r="O8" s="13">
        <f>IF(AND(tab_geo_data[[#This Row],[Relevant Others 1]],tab_geo_data[[#This Row],[Relevant Others 2]]),tab_geo_data[[#This Row],[Latitude]],NA())</f>
        <v>38.804839999999999</v>
      </c>
      <c r="P8" s="13">
        <f>IF(AND(tab_geo_data[[#This Row],[Relevant Others 1]],tab_geo_data[[#This Row],[Relevant Others 2]]),tab_geo_data[[#This Row],[Longitude]],NA())</f>
        <v>-77.04692</v>
      </c>
    </row>
    <row r="9" spans="2:16" x14ac:dyDescent="0.25">
      <c r="B9" s="11" t="s">
        <v>260</v>
      </c>
      <c r="C9" s="12" t="s">
        <v>23</v>
      </c>
      <c r="D9" s="12" t="s">
        <v>588</v>
      </c>
      <c r="E9" s="13">
        <v>40.608429999999998</v>
      </c>
      <c r="F9" s="13">
        <v>-75.490179999999995</v>
      </c>
      <c r="G9" s="22" t="b">
        <f>AND(
tab_geo_data[[#This Row],[City and State]]&lt;&gt;control!$C$6,
NOT(ISNA(MATCH(control!$C$6&amp;"|"&amp;tab_geo_data[[#This Row],[City and State]],tab_data[Combination],0))))</f>
        <v>0</v>
      </c>
      <c r="H9" s="13" t="e">
        <f>IF(tab_geo_data[[#This Row],[Relevant Target 1]],tab_geo_data[[#This Row],[Latitude]],NA())</f>
        <v>#N/A</v>
      </c>
      <c r="I9" s="13" t="e">
        <f>IF(tab_geo_data[[#This Row],[Relevant Target 1]],tab_geo_data[[#This Row],[Longitude]],NA())</f>
        <v>#N/A</v>
      </c>
      <c r="J9" s="22" t="b">
        <f>AND(NOT(tab_geo_data[[#This Row],[Relevant Target 1]]),control!$C$4,tab_geo_data[[#This Row],[City and State]]&lt;&gt;control!$C$6)</f>
        <v>1</v>
      </c>
      <c r="K9" s="22" t="b">
        <f>AND(
tab_geo_data[[#This Row],[City and State]]&lt;&gt;control!$C$11,
NOT(ISNA(MATCH(control!$C$11&amp;"|"&amp;tab_geo_data[[#This Row],[City and State]],tab_data[Combination],0))))</f>
        <v>0</v>
      </c>
      <c r="L9" s="13" t="e">
        <f>IF(tab_geo_data[[#This Row],[Relevant Target 2]],tab_geo_data[[#This Row],[Latitude]],NA())</f>
        <v>#N/A</v>
      </c>
      <c r="M9" s="13" t="e">
        <f>IF(tab_geo_data[[#This Row],[Relevant Target 2]],tab_geo_data[[#This Row],[Longitude]],NA())</f>
        <v>#N/A</v>
      </c>
      <c r="N9" s="22" t="b">
        <f>AND(NOT(tab_geo_data[[#This Row],[Relevant Target 2]]),control!$C$4,tab_geo_data[[#This Row],[City and State]]&lt;&gt;control!$C$11)</f>
        <v>1</v>
      </c>
      <c r="O9" s="13">
        <f>IF(AND(tab_geo_data[[#This Row],[Relevant Others 1]],tab_geo_data[[#This Row],[Relevant Others 2]]),tab_geo_data[[#This Row],[Latitude]],NA())</f>
        <v>40.608429999999998</v>
      </c>
      <c r="P9" s="13">
        <f>IF(AND(tab_geo_data[[#This Row],[Relevant Others 1]],tab_geo_data[[#This Row],[Relevant Others 2]]),tab_geo_data[[#This Row],[Longitude]],NA())</f>
        <v>-75.490179999999995</v>
      </c>
    </row>
    <row r="10" spans="2:16" x14ac:dyDescent="0.25">
      <c r="B10" s="11" t="s">
        <v>157</v>
      </c>
      <c r="C10" s="12" t="s">
        <v>21</v>
      </c>
      <c r="D10" s="12" t="s">
        <v>449</v>
      </c>
      <c r="E10" s="13">
        <v>35.222000000000001</v>
      </c>
      <c r="F10" s="13">
        <v>-101.8313</v>
      </c>
      <c r="G10" s="22" t="b">
        <f>AND(
tab_geo_data[[#This Row],[City and State]]&lt;&gt;control!$C$6,
NOT(ISNA(MATCH(control!$C$6&amp;"|"&amp;tab_geo_data[[#This Row],[City and State]],tab_data[Combination],0))))</f>
        <v>0</v>
      </c>
      <c r="H10" s="13" t="e">
        <f>IF(tab_geo_data[[#This Row],[Relevant Target 1]],tab_geo_data[[#This Row],[Latitude]],NA())</f>
        <v>#N/A</v>
      </c>
      <c r="I10" s="13" t="e">
        <f>IF(tab_geo_data[[#This Row],[Relevant Target 1]],tab_geo_data[[#This Row],[Longitude]],NA())</f>
        <v>#N/A</v>
      </c>
      <c r="J10" s="22" t="b">
        <f>AND(NOT(tab_geo_data[[#This Row],[Relevant Target 1]]),control!$C$4,tab_geo_data[[#This Row],[City and State]]&lt;&gt;control!$C$6)</f>
        <v>1</v>
      </c>
      <c r="K10" s="22" t="b">
        <f>AND(
tab_geo_data[[#This Row],[City and State]]&lt;&gt;control!$C$11,
NOT(ISNA(MATCH(control!$C$11&amp;"|"&amp;tab_geo_data[[#This Row],[City and State]],tab_data[Combination],0))))</f>
        <v>0</v>
      </c>
      <c r="L10" s="13" t="e">
        <f>IF(tab_geo_data[[#This Row],[Relevant Target 2]],tab_geo_data[[#This Row],[Latitude]],NA())</f>
        <v>#N/A</v>
      </c>
      <c r="M10" s="13" t="e">
        <f>IF(tab_geo_data[[#This Row],[Relevant Target 2]],tab_geo_data[[#This Row],[Longitude]],NA())</f>
        <v>#N/A</v>
      </c>
      <c r="N10" s="22" t="b">
        <f>AND(NOT(tab_geo_data[[#This Row],[Relevant Target 2]]),control!$C$4,tab_geo_data[[#This Row],[City and State]]&lt;&gt;control!$C$11)</f>
        <v>1</v>
      </c>
      <c r="O10" s="13">
        <f>IF(AND(tab_geo_data[[#This Row],[Relevant Others 1]],tab_geo_data[[#This Row],[Relevant Others 2]]),tab_geo_data[[#This Row],[Latitude]],NA())</f>
        <v>35.222000000000001</v>
      </c>
      <c r="P10" s="13">
        <f>IF(AND(tab_geo_data[[#This Row],[Relevant Others 1]],tab_geo_data[[#This Row],[Relevant Others 2]]),tab_geo_data[[#This Row],[Longitude]],NA())</f>
        <v>-101.8313</v>
      </c>
    </row>
    <row r="11" spans="2:16" x14ac:dyDescent="0.25">
      <c r="B11" s="11" t="s">
        <v>340</v>
      </c>
      <c r="C11" s="12" t="s">
        <v>15</v>
      </c>
      <c r="D11" s="12" t="s">
        <v>636</v>
      </c>
      <c r="E11" s="13">
        <v>42.978389999999997</v>
      </c>
      <c r="F11" s="13">
        <v>-78.799760000000006</v>
      </c>
      <c r="G11" s="22" t="b">
        <f>AND(
tab_geo_data[[#This Row],[City and State]]&lt;&gt;control!$C$6,
NOT(ISNA(MATCH(control!$C$6&amp;"|"&amp;tab_geo_data[[#This Row],[City and State]],tab_data[Combination],0))))</f>
        <v>1</v>
      </c>
      <c r="H11" s="13">
        <f>IF(tab_geo_data[[#This Row],[Relevant Target 1]],tab_geo_data[[#This Row],[Latitude]],NA())</f>
        <v>42.978389999999997</v>
      </c>
      <c r="I11" s="13">
        <f>IF(tab_geo_data[[#This Row],[Relevant Target 1]],tab_geo_data[[#This Row],[Longitude]],NA())</f>
        <v>-78.799760000000006</v>
      </c>
      <c r="J11" s="22" t="b">
        <f>AND(NOT(tab_geo_data[[#This Row],[Relevant Target 1]]),control!$C$4,tab_geo_data[[#This Row],[City and State]]&lt;&gt;control!$C$6)</f>
        <v>0</v>
      </c>
      <c r="K11" s="22" t="b">
        <f>AND(
tab_geo_data[[#This Row],[City and State]]&lt;&gt;control!$C$11,
NOT(ISNA(MATCH(control!$C$11&amp;"|"&amp;tab_geo_data[[#This Row],[City and State]],tab_data[Combination],0))))</f>
        <v>0</v>
      </c>
      <c r="L11" s="13" t="e">
        <f>IF(tab_geo_data[[#This Row],[Relevant Target 2]],tab_geo_data[[#This Row],[Latitude]],NA())</f>
        <v>#N/A</v>
      </c>
      <c r="M11" s="13" t="e">
        <f>IF(tab_geo_data[[#This Row],[Relevant Target 2]],tab_geo_data[[#This Row],[Longitude]],NA())</f>
        <v>#N/A</v>
      </c>
      <c r="N11" s="22" t="b">
        <f>AND(NOT(tab_geo_data[[#This Row],[Relevant Target 2]]),control!$C$4,tab_geo_data[[#This Row],[City and State]]&lt;&gt;control!$C$11)</f>
        <v>1</v>
      </c>
      <c r="O11" s="13" t="e">
        <f>IF(AND(tab_geo_data[[#This Row],[Relevant Others 1]],tab_geo_data[[#This Row],[Relevant Others 2]]),tab_geo_data[[#This Row],[Latitude]],NA())</f>
        <v>#N/A</v>
      </c>
      <c r="P11" s="13" t="e">
        <f>IF(AND(tab_geo_data[[#This Row],[Relevant Others 1]],tab_geo_data[[#This Row],[Relevant Others 2]]),tab_geo_data[[#This Row],[Longitude]],NA())</f>
        <v>#N/A</v>
      </c>
    </row>
    <row r="12" spans="2:16" x14ac:dyDescent="0.25">
      <c r="B12" s="11" t="s">
        <v>97</v>
      </c>
      <c r="C12" s="12" t="s">
        <v>17</v>
      </c>
      <c r="D12" s="12" t="s">
        <v>462</v>
      </c>
      <c r="E12" s="13">
        <v>33.835290000000001</v>
      </c>
      <c r="F12" s="13">
        <v>-117.9145</v>
      </c>
      <c r="G12" s="22" t="b">
        <f>AND(
tab_geo_data[[#This Row],[City and State]]&lt;&gt;control!$C$6,
NOT(ISNA(MATCH(control!$C$6&amp;"|"&amp;tab_geo_data[[#This Row],[City and State]],tab_data[Combination],0))))</f>
        <v>0</v>
      </c>
      <c r="H12" s="13" t="e">
        <f>IF(tab_geo_data[[#This Row],[Relevant Target 1]],tab_geo_data[[#This Row],[Latitude]],NA())</f>
        <v>#N/A</v>
      </c>
      <c r="I12" s="13" t="e">
        <f>IF(tab_geo_data[[#This Row],[Relevant Target 1]],tab_geo_data[[#This Row],[Longitude]],NA())</f>
        <v>#N/A</v>
      </c>
      <c r="J12" s="22" t="b">
        <f>AND(NOT(tab_geo_data[[#This Row],[Relevant Target 1]]),control!$C$4,tab_geo_data[[#This Row],[City and State]]&lt;&gt;control!$C$6)</f>
        <v>1</v>
      </c>
      <c r="K12" s="22" t="b">
        <f>AND(
tab_geo_data[[#This Row],[City and State]]&lt;&gt;control!$C$11,
NOT(ISNA(MATCH(control!$C$11&amp;"|"&amp;tab_geo_data[[#This Row],[City and State]],tab_data[Combination],0))))</f>
        <v>0</v>
      </c>
      <c r="L12" s="13" t="e">
        <f>IF(tab_geo_data[[#This Row],[Relevant Target 2]],tab_geo_data[[#This Row],[Latitude]],NA())</f>
        <v>#N/A</v>
      </c>
      <c r="M12" s="13" t="e">
        <f>IF(tab_geo_data[[#This Row],[Relevant Target 2]],tab_geo_data[[#This Row],[Longitude]],NA())</f>
        <v>#N/A</v>
      </c>
      <c r="N12" s="22" t="b">
        <f>AND(NOT(tab_geo_data[[#This Row],[Relevant Target 2]]),control!$C$4,tab_geo_data[[#This Row],[City and State]]&lt;&gt;control!$C$11)</f>
        <v>1</v>
      </c>
      <c r="O12" s="13">
        <f>IF(AND(tab_geo_data[[#This Row],[Relevant Others 1]],tab_geo_data[[#This Row],[Relevant Others 2]]),tab_geo_data[[#This Row],[Latitude]],NA())</f>
        <v>33.835290000000001</v>
      </c>
      <c r="P12" s="13">
        <f>IF(AND(tab_geo_data[[#This Row],[Relevant Others 1]],tab_geo_data[[#This Row],[Relevant Others 2]]),tab_geo_data[[#This Row],[Longitude]],NA())</f>
        <v>-117.9145</v>
      </c>
    </row>
    <row r="13" spans="2:16" x14ac:dyDescent="0.25">
      <c r="B13" s="11" t="s">
        <v>263</v>
      </c>
      <c r="C13" s="12" t="s">
        <v>42</v>
      </c>
      <c r="D13" s="12" t="s">
        <v>531</v>
      </c>
      <c r="E13" s="13">
        <v>42.277560000000001</v>
      </c>
      <c r="F13" s="13">
        <v>-83.740880000000004</v>
      </c>
      <c r="G13" s="22" t="b">
        <f>AND(
tab_geo_data[[#This Row],[City and State]]&lt;&gt;control!$C$6,
NOT(ISNA(MATCH(control!$C$6&amp;"|"&amp;tab_geo_data[[#This Row],[City and State]],tab_data[Combination],0))))</f>
        <v>1</v>
      </c>
      <c r="H13" s="13">
        <f>IF(tab_geo_data[[#This Row],[Relevant Target 1]],tab_geo_data[[#This Row],[Latitude]],NA())</f>
        <v>42.277560000000001</v>
      </c>
      <c r="I13" s="13">
        <f>IF(tab_geo_data[[#This Row],[Relevant Target 1]],tab_geo_data[[#This Row],[Longitude]],NA())</f>
        <v>-83.740880000000004</v>
      </c>
      <c r="J13" s="22" t="b">
        <f>AND(NOT(tab_geo_data[[#This Row],[Relevant Target 1]]),control!$C$4,tab_geo_data[[#This Row],[City and State]]&lt;&gt;control!$C$6)</f>
        <v>0</v>
      </c>
      <c r="K13" s="22" t="b">
        <f>AND(
tab_geo_data[[#This Row],[City and State]]&lt;&gt;control!$C$11,
NOT(ISNA(MATCH(control!$C$11&amp;"|"&amp;tab_geo_data[[#This Row],[City and State]],tab_data[Combination],0))))</f>
        <v>0</v>
      </c>
      <c r="L13" s="13" t="e">
        <f>IF(tab_geo_data[[#This Row],[Relevant Target 2]],tab_geo_data[[#This Row],[Latitude]],NA())</f>
        <v>#N/A</v>
      </c>
      <c r="M13" s="13" t="e">
        <f>IF(tab_geo_data[[#This Row],[Relevant Target 2]],tab_geo_data[[#This Row],[Longitude]],NA())</f>
        <v>#N/A</v>
      </c>
      <c r="N13" s="22" t="b">
        <f>AND(NOT(tab_geo_data[[#This Row],[Relevant Target 2]]),control!$C$4,tab_geo_data[[#This Row],[City and State]]&lt;&gt;control!$C$11)</f>
        <v>1</v>
      </c>
      <c r="O13" s="13" t="e">
        <f>IF(AND(tab_geo_data[[#This Row],[Relevant Others 1]],tab_geo_data[[#This Row],[Relevant Others 2]]),tab_geo_data[[#This Row],[Latitude]],NA())</f>
        <v>#N/A</v>
      </c>
      <c r="P13" s="13" t="e">
        <f>IF(AND(tab_geo_data[[#This Row],[Relevant Others 1]],tab_geo_data[[#This Row],[Relevant Others 2]]),tab_geo_data[[#This Row],[Longitude]],NA())</f>
        <v>#N/A</v>
      </c>
    </row>
    <row r="14" spans="2:16" x14ac:dyDescent="0.25">
      <c r="B14" s="11" t="s">
        <v>288</v>
      </c>
      <c r="C14" s="12" t="s">
        <v>17</v>
      </c>
      <c r="D14" s="12" t="s">
        <v>511</v>
      </c>
      <c r="E14" s="13">
        <v>38.004919999999998</v>
      </c>
      <c r="F14" s="13">
        <v>-121.80579</v>
      </c>
      <c r="G14" s="22" t="b">
        <f>AND(
tab_geo_data[[#This Row],[City and State]]&lt;&gt;control!$C$6,
NOT(ISNA(MATCH(control!$C$6&amp;"|"&amp;tab_geo_data[[#This Row],[City and State]],tab_data[Combination],0))))</f>
        <v>0</v>
      </c>
      <c r="H14" s="13" t="e">
        <f>IF(tab_geo_data[[#This Row],[Relevant Target 1]],tab_geo_data[[#This Row],[Latitude]],NA())</f>
        <v>#N/A</v>
      </c>
      <c r="I14" s="13" t="e">
        <f>IF(tab_geo_data[[#This Row],[Relevant Target 1]],tab_geo_data[[#This Row],[Longitude]],NA())</f>
        <v>#N/A</v>
      </c>
      <c r="J14" s="22" t="b">
        <f>AND(NOT(tab_geo_data[[#This Row],[Relevant Target 1]]),control!$C$4,tab_geo_data[[#This Row],[City and State]]&lt;&gt;control!$C$6)</f>
        <v>1</v>
      </c>
      <c r="K14" s="22" t="b">
        <f>AND(
tab_geo_data[[#This Row],[City and State]]&lt;&gt;control!$C$11,
NOT(ISNA(MATCH(control!$C$11&amp;"|"&amp;tab_geo_data[[#This Row],[City and State]],tab_data[Combination],0))))</f>
        <v>0</v>
      </c>
      <c r="L14" s="13" t="e">
        <f>IF(tab_geo_data[[#This Row],[Relevant Target 2]],tab_geo_data[[#This Row],[Latitude]],NA())</f>
        <v>#N/A</v>
      </c>
      <c r="M14" s="13" t="e">
        <f>IF(tab_geo_data[[#This Row],[Relevant Target 2]],tab_geo_data[[#This Row],[Longitude]],NA())</f>
        <v>#N/A</v>
      </c>
      <c r="N14" s="22" t="b">
        <f>AND(NOT(tab_geo_data[[#This Row],[Relevant Target 2]]),control!$C$4,tab_geo_data[[#This Row],[City and State]]&lt;&gt;control!$C$11)</f>
        <v>1</v>
      </c>
      <c r="O14" s="13">
        <f>IF(AND(tab_geo_data[[#This Row],[Relevant Others 1]],tab_geo_data[[#This Row],[Relevant Others 2]]),tab_geo_data[[#This Row],[Latitude]],NA())</f>
        <v>38.004919999999998</v>
      </c>
      <c r="P14" s="13">
        <f>IF(AND(tab_geo_data[[#This Row],[Relevant Others 1]],tab_geo_data[[#This Row],[Relevant Others 2]]),tab_geo_data[[#This Row],[Longitude]],NA())</f>
        <v>-121.80579</v>
      </c>
    </row>
    <row r="15" spans="2:16" x14ac:dyDescent="0.25">
      <c r="B15" s="11" t="s">
        <v>93</v>
      </c>
      <c r="C15" s="12" t="s">
        <v>21</v>
      </c>
      <c r="D15" s="12" t="s">
        <v>564</v>
      </c>
      <c r="E15" s="13">
        <v>32.735689999999998</v>
      </c>
      <c r="F15" s="13">
        <v>-97.108069999999998</v>
      </c>
      <c r="G15" s="22" t="b">
        <f>AND(
tab_geo_data[[#This Row],[City and State]]&lt;&gt;control!$C$6,
NOT(ISNA(MATCH(control!$C$6&amp;"|"&amp;tab_geo_data[[#This Row],[City and State]],tab_data[Combination],0))))</f>
        <v>0</v>
      </c>
      <c r="H15" s="13" t="e">
        <f>IF(tab_geo_data[[#This Row],[Relevant Target 1]],tab_geo_data[[#This Row],[Latitude]],NA())</f>
        <v>#N/A</v>
      </c>
      <c r="I15" s="13" t="e">
        <f>IF(tab_geo_data[[#This Row],[Relevant Target 1]],tab_geo_data[[#This Row],[Longitude]],NA())</f>
        <v>#N/A</v>
      </c>
      <c r="J15" s="22" t="b">
        <f>AND(NOT(tab_geo_data[[#This Row],[Relevant Target 1]]),control!$C$4,tab_geo_data[[#This Row],[City and State]]&lt;&gt;control!$C$6)</f>
        <v>1</v>
      </c>
      <c r="K15" s="22" t="b">
        <f>AND(
tab_geo_data[[#This Row],[City and State]]&lt;&gt;control!$C$11,
NOT(ISNA(MATCH(control!$C$11&amp;"|"&amp;tab_geo_data[[#This Row],[City and State]],tab_data[Combination],0))))</f>
        <v>0</v>
      </c>
      <c r="L15" s="13" t="e">
        <f>IF(tab_geo_data[[#This Row],[Relevant Target 2]],tab_geo_data[[#This Row],[Latitude]],NA())</f>
        <v>#N/A</v>
      </c>
      <c r="M15" s="13" t="e">
        <f>IF(tab_geo_data[[#This Row],[Relevant Target 2]],tab_geo_data[[#This Row],[Longitude]],NA())</f>
        <v>#N/A</v>
      </c>
      <c r="N15" s="22" t="b">
        <f>AND(NOT(tab_geo_data[[#This Row],[Relevant Target 2]]),control!$C$4,tab_geo_data[[#This Row],[City and State]]&lt;&gt;control!$C$11)</f>
        <v>1</v>
      </c>
      <c r="O15" s="13">
        <f>IF(AND(tab_geo_data[[#This Row],[Relevant Others 1]],tab_geo_data[[#This Row],[Relevant Others 2]]),tab_geo_data[[#This Row],[Latitude]],NA())</f>
        <v>32.735689999999998</v>
      </c>
      <c r="P15" s="13">
        <f>IF(AND(tab_geo_data[[#This Row],[Relevant Others 1]],tab_geo_data[[#This Row],[Relevant Others 2]]),tab_geo_data[[#This Row],[Longitude]],NA())</f>
        <v>-97.108069999999998</v>
      </c>
    </row>
    <row r="16" spans="2:16" x14ac:dyDescent="0.25">
      <c r="B16" s="11" t="s">
        <v>93</v>
      </c>
      <c r="C16" s="12" t="s">
        <v>78</v>
      </c>
      <c r="D16" s="12" t="s">
        <v>548</v>
      </c>
      <c r="E16" s="13">
        <v>38.881010000000003</v>
      </c>
      <c r="F16" s="13">
        <v>-77.104280000000003</v>
      </c>
      <c r="G16" s="22" t="b">
        <f>AND(
tab_geo_data[[#This Row],[City and State]]&lt;&gt;control!$C$6,
NOT(ISNA(MATCH(control!$C$6&amp;"|"&amp;tab_geo_data[[#This Row],[City and State]],tab_data[Combination],0))))</f>
        <v>0</v>
      </c>
      <c r="H16" s="13" t="e">
        <f>IF(tab_geo_data[[#This Row],[Relevant Target 1]],tab_geo_data[[#This Row],[Latitude]],NA())</f>
        <v>#N/A</v>
      </c>
      <c r="I16" s="13" t="e">
        <f>IF(tab_geo_data[[#This Row],[Relevant Target 1]],tab_geo_data[[#This Row],[Longitude]],NA())</f>
        <v>#N/A</v>
      </c>
      <c r="J16" s="22" t="b">
        <f>AND(NOT(tab_geo_data[[#This Row],[Relevant Target 1]]),control!$C$4,tab_geo_data[[#This Row],[City and State]]&lt;&gt;control!$C$6)</f>
        <v>1</v>
      </c>
      <c r="K16" s="22" t="b">
        <f>AND(
tab_geo_data[[#This Row],[City and State]]&lt;&gt;control!$C$11,
NOT(ISNA(MATCH(control!$C$11&amp;"|"&amp;tab_geo_data[[#This Row],[City and State]],tab_data[Combination],0))))</f>
        <v>0</v>
      </c>
      <c r="L16" s="13" t="e">
        <f>IF(tab_geo_data[[#This Row],[Relevant Target 2]],tab_geo_data[[#This Row],[Latitude]],NA())</f>
        <v>#N/A</v>
      </c>
      <c r="M16" s="13" t="e">
        <f>IF(tab_geo_data[[#This Row],[Relevant Target 2]],tab_geo_data[[#This Row],[Longitude]],NA())</f>
        <v>#N/A</v>
      </c>
      <c r="N16" s="22" t="b">
        <f>AND(NOT(tab_geo_data[[#This Row],[Relevant Target 2]]),control!$C$4,tab_geo_data[[#This Row],[City and State]]&lt;&gt;control!$C$11)</f>
        <v>1</v>
      </c>
      <c r="O16" s="13">
        <f>IF(AND(tab_geo_data[[#This Row],[Relevant Others 1]],tab_geo_data[[#This Row],[Relevant Others 2]]),tab_geo_data[[#This Row],[Latitude]],NA())</f>
        <v>38.881010000000003</v>
      </c>
      <c r="P16" s="13">
        <f>IF(AND(tab_geo_data[[#This Row],[Relevant Others 1]],tab_geo_data[[#This Row],[Relevant Others 2]]),tab_geo_data[[#This Row],[Longitude]],NA())</f>
        <v>-77.104280000000003</v>
      </c>
    </row>
    <row r="17" spans="2:16" x14ac:dyDescent="0.25">
      <c r="B17" s="11" t="s">
        <v>273</v>
      </c>
      <c r="C17" s="12" t="s">
        <v>47</v>
      </c>
      <c r="D17" s="12" t="s">
        <v>497</v>
      </c>
      <c r="E17" s="13">
        <v>39.802759999999999</v>
      </c>
      <c r="F17" s="13">
        <v>-105.08748</v>
      </c>
      <c r="G17" s="22" t="b">
        <f>AND(
tab_geo_data[[#This Row],[City and State]]&lt;&gt;control!$C$6,
NOT(ISNA(MATCH(control!$C$6&amp;"|"&amp;tab_geo_data[[#This Row],[City and State]],tab_data[Combination],0))))</f>
        <v>0</v>
      </c>
      <c r="H17" s="13" t="e">
        <f>IF(tab_geo_data[[#This Row],[Relevant Target 1]],tab_geo_data[[#This Row],[Latitude]],NA())</f>
        <v>#N/A</v>
      </c>
      <c r="I17" s="13" t="e">
        <f>IF(tab_geo_data[[#This Row],[Relevant Target 1]],tab_geo_data[[#This Row],[Longitude]],NA())</f>
        <v>#N/A</v>
      </c>
      <c r="J17" s="22" t="b">
        <f>AND(NOT(tab_geo_data[[#This Row],[Relevant Target 1]]),control!$C$4,tab_geo_data[[#This Row],[City and State]]&lt;&gt;control!$C$6)</f>
        <v>1</v>
      </c>
      <c r="K17" s="22" t="b">
        <f>AND(
tab_geo_data[[#This Row],[City and State]]&lt;&gt;control!$C$11,
NOT(ISNA(MATCH(control!$C$11&amp;"|"&amp;tab_geo_data[[#This Row],[City and State]],tab_data[Combination],0))))</f>
        <v>1</v>
      </c>
      <c r="L17" s="13">
        <f>IF(tab_geo_data[[#This Row],[Relevant Target 2]],tab_geo_data[[#This Row],[Latitude]],NA())</f>
        <v>39.802759999999999</v>
      </c>
      <c r="M17" s="13">
        <f>IF(tab_geo_data[[#This Row],[Relevant Target 2]],tab_geo_data[[#This Row],[Longitude]],NA())</f>
        <v>-105.08748</v>
      </c>
      <c r="N17" s="22" t="b">
        <f>AND(NOT(tab_geo_data[[#This Row],[Relevant Target 2]]),control!$C$4,tab_geo_data[[#This Row],[City and State]]&lt;&gt;control!$C$11)</f>
        <v>0</v>
      </c>
      <c r="O17" s="13" t="e">
        <f>IF(AND(tab_geo_data[[#This Row],[Relevant Others 1]],tab_geo_data[[#This Row],[Relevant Others 2]]),tab_geo_data[[#This Row],[Latitude]],NA())</f>
        <v>#N/A</v>
      </c>
      <c r="P17" s="13" t="e">
        <f>IF(AND(tab_geo_data[[#This Row],[Relevant Others 1]],tab_geo_data[[#This Row],[Relevant Others 2]]),tab_geo_data[[#This Row],[Longitude]],NA())</f>
        <v>#N/A</v>
      </c>
    </row>
    <row r="18" spans="2:16" x14ac:dyDescent="0.25">
      <c r="B18" s="11" t="s">
        <v>6</v>
      </c>
      <c r="C18" s="12" t="s">
        <v>76</v>
      </c>
      <c r="D18" s="12" t="s">
        <v>527</v>
      </c>
      <c r="E18" s="13">
        <v>33.960949999999997</v>
      </c>
      <c r="F18" s="13">
        <v>-83.377939999999995</v>
      </c>
      <c r="G18" s="22" t="b">
        <f>AND(
tab_geo_data[[#This Row],[City and State]]&lt;&gt;control!$C$6,
NOT(ISNA(MATCH(control!$C$6&amp;"|"&amp;tab_geo_data[[#This Row],[City and State]],tab_data[Combination],0))))</f>
        <v>0</v>
      </c>
      <c r="H18" s="13" t="e">
        <f>IF(tab_geo_data[[#This Row],[Relevant Target 1]],tab_geo_data[[#This Row],[Latitude]],NA())</f>
        <v>#N/A</v>
      </c>
      <c r="I18" s="13" t="e">
        <f>IF(tab_geo_data[[#This Row],[Relevant Target 1]],tab_geo_data[[#This Row],[Longitude]],NA())</f>
        <v>#N/A</v>
      </c>
      <c r="J18" s="22" t="b">
        <f>AND(NOT(tab_geo_data[[#This Row],[Relevant Target 1]]),control!$C$4,tab_geo_data[[#This Row],[City and State]]&lt;&gt;control!$C$6)</f>
        <v>1</v>
      </c>
      <c r="K18" s="22" t="b">
        <f>AND(
tab_geo_data[[#This Row],[City and State]]&lt;&gt;control!$C$11,
NOT(ISNA(MATCH(control!$C$11&amp;"|"&amp;tab_geo_data[[#This Row],[City and State]],tab_data[Combination],0))))</f>
        <v>0</v>
      </c>
      <c r="L18" s="13" t="e">
        <f>IF(tab_geo_data[[#This Row],[Relevant Target 2]],tab_geo_data[[#This Row],[Latitude]],NA())</f>
        <v>#N/A</v>
      </c>
      <c r="M18" s="13" t="e">
        <f>IF(tab_geo_data[[#This Row],[Relevant Target 2]],tab_geo_data[[#This Row],[Longitude]],NA())</f>
        <v>#N/A</v>
      </c>
      <c r="N18" s="22" t="b">
        <f>AND(NOT(tab_geo_data[[#This Row],[Relevant Target 2]]),control!$C$4,tab_geo_data[[#This Row],[City and State]]&lt;&gt;control!$C$11)</f>
        <v>1</v>
      </c>
      <c r="O18" s="13">
        <f>IF(AND(tab_geo_data[[#This Row],[Relevant Others 1]],tab_geo_data[[#This Row],[Relevant Others 2]]),tab_geo_data[[#This Row],[Latitude]],NA())</f>
        <v>33.960949999999997</v>
      </c>
      <c r="P18" s="13">
        <f>IF(AND(tab_geo_data[[#This Row],[Relevant Others 1]],tab_geo_data[[#This Row],[Relevant Others 2]]),tab_geo_data[[#This Row],[Longitude]],NA())</f>
        <v>-83.377939999999995</v>
      </c>
    </row>
    <row r="19" spans="2:16" x14ac:dyDescent="0.25">
      <c r="B19" s="11" t="s">
        <v>75</v>
      </c>
      <c r="C19" s="12" t="s">
        <v>76</v>
      </c>
      <c r="D19" s="12" t="s">
        <v>459</v>
      </c>
      <c r="E19" s="13">
        <v>33.749000000000002</v>
      </c>
      <c r="F19" s="13">
        <v>-84.387979999999999</v>
      </c>
      <c r="G19" s="22" t="b">
        <f>AND(
tab_geo_data[[#This Row],[City and State]]&lt;&gt;control!$C$6,
NOT(ISNA(MATCH(control!$C$6&amp;"|"&amp;tab_geo_data[[#This Row],[City and State]],tab_data[Combination],0))))</f>
        <v>0</v>
      </c>
      <c r="H19" s="13" t="e">
        <f>IF(tab_geo_data[[#This Row],[Relevant Target 1]],tab_geo_data[[#This Row],[Latitude]],NA())</f>
        <v>#N/A</v>
      </c>
      <c r="I19" s="13" t="e">
        <f>IF(tab_geo_data[[#This Row],[Relevant Target 1]],tab_geo_data[[#This Row],[Longitude]],NA())</f>
        <v>#N/A</v>
      </c>
      <c r="J19" s="22" t="b">
        <f>AND(NOT(tab_geo_data[[#This Row],[Relevant Target 1]]),control!$C$4,tab_geo_data[[#This Row],[City and State]]&lt;&gt;control!$C$6)</f>
        <v>1</v>
      </c>
      <c r="K19" s="22" t="b">
        <f>AND(
tab_geo_data[[#This Row],[City and State]]&lt;&gt;control!$C$11,
NOT(ISNA(MATCH(control!$C$11&amp;"|"&amp;tab_geo_data[[#This Row],[City and State]],tab_data[Combination],0))))</f>
        <v>0</v>
      </c>
      <c r="L19" s="13" t="e">
        <f>IF(tab_geo_data[[#This Row],[Relevant Target 2]],tab_geo_data[[#This Row],[Latitude]],NA())</f>
        <v>#N/A</v>
      </c>
      <c r="M19" s="13" t="e">
        <f>IF(tab_geo_data[[#This Row],[Relevant Target 2]],tab_geo_data[[#This Row],[Longitude]],NA())</f>
        <v>#N/A</v>
      </c>
      <c r="N19" s="22" t="b">
        <f>AND(NOT(tab_geo_data[[#This Row],[Relevant Target 2]]),control!$C$4,tab_geo_data[[#This Row],[City and State]]&lt;&gt;control!$C$11)</f>
        <v>1</v>
      </c>
      <c r="O19" s="13">
        <f>IF(AND(tab_geo_data[[#This Row],[Relevant Others 1]],tab_geo_data[[#This Row],[Relevant Others 2]]),tab_geo_data[[#This Row],[Latitude]],NA())</f>
        <v>33.749000000000002</v>
      </c>
      <c r="P19" s="13">
        <f>IF(AND(tab_geo_data[[#This Row],[Relevant Others 1]],tab_geo_data[[#This Row],[Relevant Others 2]]),tab_geo_data[[#This Row],[Longitude]],NA())</f>
        <v>-84.387979999999999</v>
      </c>
    </row>
    <row r="20" spans="2:16" x14ac:dyDescent="0.25">
      <c r="B20" s="11" t="s">
        <v>96</v>
      </c>
      <c r="C20" s="12" t="s">
        <v>47</v>
      </c>
      <c r="D20" s="12" t="s">
        <v>380</v>
      </c>
      <c r="E20" s="13">
        <v>39.729430000000001</v>
      </c>
      <c r="F20" s="13">
        <v>-104.83192</v>
      </c>
      <c r="G20" s="22" t="b">
        <f>AND(
tab_geo_data[[#This Row],[City and State]]&lt;&gt;control!$C$6,
NOT(ISNA(MATCH(control!$C$6&amp;"|"&amp;tab_geo_data[[#This Row],[City and State]],tab_data[Combination],0))))</f>
        <v>0</v>
      </c>
      <c r="H20" s="13" t="e">
        <f>IF(tab_geo_data[[#This Row],[Relevant Target 1]],tab_geo_data[[#This Row],[Latitude]],NA())</f>
        <v>#N/A</v>
      </c>
      <c r="I20" s="13" t="e">
        <f>IF(tab_geo_data[[#This Row],[Relevant Target 1]],tab_geo_data[[#This Row],[Longitude]],NA())</f>
        <v>#N/A</v>
      </c>
      <c r="J20" s="22" t="b">
        <f>AND(NOT(tab_geo_data[[#This Row],[Relevant Target 1]]),control!$C$4,tab_geo_data[[#This Row],[City and State]]&lt;&gt;control!$C$6)</f>
        <v>1</v>
      </c>
      <c r="K20" s="22" t="b">
        <f>AND(
tab_geo_data[[#This Row],[City and State]]&lt;&gt;control!$C$11,
NOT(ISNA(MATCH(control!$C$11&amp;"|"&amp;tab_geo_data[[#This Row],[City and State]],tab_data[Combination],0))))</f>
        <v>0</v>
      </c>
      <c r="L20" s="13" t="e">
        <f>IF(tab_geo_data[[#This Row],[Relevant Target 2]],tab_geo_data[[#This Row],[Latitude]],NA())</f>
        <v>#N/A</v>
      </c>
      <c r="M20" s="13" t="e">
        <f>IF(tab_geo_data[[#This Row],[Relevant Target 2]],tab_geo_data[[#This Row],[Longitude]],NA())</f>
        <v>#N/A</v>
      </c>
      <c r="N20" s="22" t="b">
        <f>AND(NOT(tab_geo_data[[#This Row],[Relevant Target 2]]),control!$C$4,tab_geo_data[[#This Row],[City and State]]&lt;&gt;control!$C$11)</f>
        <v>1</v>
      </c>
      <c r="O20" s="13">
        <f>IF(AND(tab_geo_data[[#This Row],[Relevant Others 1]],tab_geo_data[[#This Row],[Relevant Others 2]]),tab_geo_data[[#This Row],[Latitude]],NA())</f>
        <v>39.729430000000001</v>
      </c>
      <c r="P20" s="13">
        <f>IF(AND(tab_geo_data[[#This Row],[Relevant Others 1]],tab_geo_data[[#This Row],[Relevant Others 2]]),tab_geo_data[[#This Row],[Longitude]],NA())</f>
        <v>-104.83192</v>
      </c>
    </row>
    <row r="21" spans="2:16" x14ac:dyDescent="0.25">
      <c r="B21" s="11" t="s">
        <v>96</v>
      </c>
      <c r="C21" s="12" t="s">
        <v>19</v>
      </c>
      <c r="D21" s="12" t="s">
        <v>392</v>
      </c>
      <c r="E21" s="13">
        <v>41.760579999999997</v>
      </c>
      <c r="F21" s="13">
        <v>-88.320070000000001</v>
      </c>
      <c r="G21" s="22" t="b">
        <f>AND(
tab_geo_data[[#This Row],[City and State]]&lt;&gt;control!$C$6,
NOT(ISNA(MATCH(control!$C$6&amp;"|"&amp;tab_geo_data[[#This Row],[City and State]],tab_data[Combination],0))))</f>
        <v>0</v>
      </c>
      <c r="H21" s="13" t="e">
        <f>IF(tab_geo_data[[#This Row],[Relevant Target 1]],tab_geo_data[[#This Row],[Latitude]],NA())</f>
        <v>#N/A</v>
      </c>
      <c r="I21" s="13" t="e">
        <f>IF(tab_geo_data[[#This Row],[Relevant Target 1]],tab_geo_data[[#This Row],[Longitude]],NA())</f>
        <v>#N/A</v>
      </c>
      <c r="J21" s="22" t="b">
        <f>AND(NOT(tab_geo_data[[#This Row],[Relevant Target 1]]),control!$C$4,tab_geo_data[[#This Row],[City and State]]&lt;&gt;control!$C$6)</f>
        <v>1</v>
      </c>
      <c r="K21" s="22" t="b">
        <f>AND(
tab_geo_data[[#This Row],[City and State]]&lt;&gt;control!$C$11,
NOT(ISNA(MATCH(control!$C$11&amp;"|"&amp;tab_geo_data[[#This Row],[City and State]],tab_data[Combination],0))))</f>
        <v>0</v>
      </c>
      <c r="L21" s="13" t="e">
        <f>IF(tab_geo_data[[#This Row],[Relevant Target 2]],tab_geo_data[[#This Row],[Latitude]],NA())</f>
        <v>#N/A</v>
      </c>
      <c r="M21" s="13" t="e">
        <f>IF(tab_geo_data[[#This Row],[Relevant Target 2]],tab_geo_data[[#This Row],[Longitude]],NA())</f>
        <v>#N/A</v>
      </c>
      <c r="N21" s="22" t="b">
        <f>AND(NOT(tab_geo_data[[#This Row],[Relevant Target 2]]),control!$C$4,tab_geo_data[[#This Row],[City and State]]&lt;&gt;control!$C$11)</f>
        <v>1</v>
      </c>
      <c r="O21" s="13">
        <f>IF(AND(tab_geo_data[[#This Row],[Relevant Others 1]],tab_geo_data[[#This Row],[Relevant Others 2]]),tab_geo_data[[#This Row],[Latitude]],NA())</f>
        <v>41.760579999999997</v>
      </c>
      <c r="P21" s="13">
        <f>IF(AND(tab_geo_data[[#This Row],[Relevant Others 1]],tab_geo_data[[#This Row],[Relevant Others 2]]),tab_geo_data[[#This Row],[Longitude]],NA())</f>
        <v>-88.320070000000001</v>
      </c>
    </row>
    <row r="22" spans="2:16" x14ac:dyDescent="0.25">
      <c r="B22" s="11" t="s">
        <v>30</v>
      </c>
      <c r="C22" s="12" t="s">
        <v>21</v>
      </c>
      <c r="D22" s="12" t="s">
        <v>628</v>
      </c>
      <c r="E22" s="13">
        <v>30.267150000000001</v>
      </c>
      <c r="F22" s="13">
        <v>-97.74306</v>
      </c>
      <c r="G22" s="22" t="b">
        <f>AND(
tab_geo_data[[#This Row],[City and State]]&lt;&gt;control!$C$6,
NOT(ISNA(MATCH(control!$C$6&amp;"|"&amp;tab_geo_data[[#This Row],[City and State]],tab_data[Combination],0))))</f>
        <v>0</v>
      </c>
      <c r="H22" s="13" t="e">
        <f>IF(tab_geo_data[[#This Row],[Relevant Target 1]],tab_geo_data[[#This Row],[Latitude]],NA())</f>
        <v>#N/A</v>
      </c>
      <c r="I22" s="13" t="e">
        <f>IF(tab_geo_data[[#This Row],[Relevant Target 1]],tab_geo_data[[#This Row],[Longitude]],NA())</f>
        <v>#N/A</v>
      </c>
      <c r="J22" s="22" t="b">
        <f>AND(NOT(tab_geo_data[[#This Row],[Relevant Target 1]]),control!$C$4,tab_geo_data[[#This Row],[City and State]]&lt;&gt;control!$C$6)</f>
        <v>1</v>
      </c>
      <c r="K22" s="22" t="b">
        <f>AND(
tab_geo_data[[#This Row],[City and State]]&lt;&gt;control!$C$11,
NOT(ISNA(MATCH(control!$C$11&amp;"|"&amp;tab_geo_data[[#This Row],[City and State]],tab_data[Combination],0))))</f>
        <v>0</v>
      </c>
      <c r="L22" s="13" t="e">
        <f>IF(tab_geo_data[[#This Row],[Relevant Target 2]],tab_geo_data[[#This Row],[Latitude]],NA())</f>
        <v>#N/A</v>
      </c>
      <c r="M22" s="13" t="e">
        <f>IF(tab_geo_data[[#This Row],[Relevant Target 2]],tab_geo_data[[#This Row],[Longitude]],NA())</f>
        <v>#N/A</v>
      </c>
      <c r="N22" s="22" t="b">
        <f>AND(NOT(tab_geo_data[[#This Row],[Relevant Target 2]]),control!$C$4,tab_geo_data[[#This Row],[City and State]]&lt;&gt;control!$C$11)</f>
        <v>1</v>
      </c>
      <c r="O22" s="13">
        <f>IF(AND(tab_geo_data[[#This Row],[Relevant Others 1]],tab_geo_data[[#This Row],[Relevant Others 2]]),tab_geo_data[[#This Row],[Latitude]],NA())</f>
        <v>30.267150000000001</v>
      </c>
      <c r="P22" s="13">
        <f>IF(AND(tab_geo_data[[#This Row],[Relevant Others 1]],tab_geo_data[[#This Row],[Relevant Others 2]]),tab_geo_data[[#This Row],[Longitude]],NA())</f>
        <v>-97.74306</v>
      </c>
    </row>
    <row r="23" spans="2:16" x14ac:dyDescent="0.25">
      <c r="B23" s="11" t="s">
        <v>94</v>
      </c>
      <c r="C23" s="12" t="s">
        <v>17</v>
      </c>
      <c r="D23" s="12" t="s">
        <v>359</v>
      </c>
      <c r="E23" s="13">
        <v>35.373289999999997</v>
      </c>
      <c r="F23" s="13">
        <v>-119.01871</v>
      </c>
      <c r="G23" s="22" t="b">
        <f>AND(
tab_geo_data[[#This Row],[City and State]]&lt;&gt;control!$C$6,
NOT(ISNA(MATCH(control!$C$6&amp;"|"&amp;tab_geo_data[[#This Row],[City and State]],tab_data[Combination],0))))</f>
        <v>0</v>
      </c>
      <c r="H23" s="13" t="e">
        <f>IF(tab_geo_data[[#This Row],[Relevant Target 1]],tab_geo_data[[#This Row],[Latitude]],NA())</f>
        <v>#N/A</v>
      </c>
      <c r="I23" s="13" t="e">
        <f>IF(tab_geo_data[[#This Row],[Relevant Target 1]],tab_geo_data[[#This Row],[Longitude]],NA())</f>
        <v>#N/A</v>
      </c>
      <c r="J23" s="22" t="b">
        <f>AND(NOT(tab_geo_data[[#This Row],[Relevant Target 1]]),control!$C$4,tab_geo_data[[#This Row],[City and State]]&lt;&gt;control!$C$6)</f>
        <v>1</v>
      </c>
      <c r="K23" s="22" t="b">
        <f>AND(
tab_geo_data[[#This Row],[City and State]]&lt;&gt;control!$C$11,
NOT(ISNA(MATCH(control!$C$11&amp;"|"&amp;tab_geo_data[[#This Row],[City and State]],tab_data[Combination],0))))</f>
        <v>0</v>
      </c>
      <c r="L23" s="13" t="e">
        <f>IF(tab_geo_data[[#This Row],[Relevant Target 2]],tab_geo_data[[#This Row],[Latitude]],NA())</f>
        <v>#N/A</v>
      </c>
      <c r="M23" s="13" t="e">
        <f>IF(tab_geo_data[[#This Row],[Relevant Target 2]],tab_geo_data[[#This Row],[Longitude]],NA())</f>
        <v>#N/A</v>
      </c>
      <c r="N23" s="22" t="b">
        <f>AND(NOT(tab_geo_data[[#This Row],[Relevant Target 2]]),control!$C$4,tab_geo_data[[#This Row],[City and State]]&lt;&gt;control!$C$11)</f>
        <v>1</v>
      </c>
      <c r="O23" s="13">
        <f>IF(AND(tab_geo_data[[#This Row],[Relevant Others 1]],tab_geo_data[[#This Row],[Relevant Others 2]]),tab_geo_data[[#This Row],[Latitude]],NA())</f>
        <v>35.373289999999997</v>
      </c>
      <c r="P23" s="13">
        <f>IF(AND(tab_geo_data[[#This Row],[Relevant Others 1]],tab_geo_data[[#This Row],[Relevant Others 2]]),tab_geo_data[[#This Row],[Longitude]],NA())</f>
        <v>-119.01871</v>
      </c>
    </row>
    <row r="24" spans="2:16" x14ac:dyDescent="0.25">
      <c r="B24" s="11" t="s">
        <v>54</v>
      </c>
      <c r="C24" s="12" t="s">
        <v>55</v>
      </c>
      <c r="D24" s="12" t="s">
        <v>644</v>
      </c>
      <c r="E24" s="13">
        <v>39.290379999999999</v>
      </c>
      <c r="F24" s="13">
        <v>-76.612189999999998</v>
      </c>
      <c r="G24" s="22" t="b">
        <f>AND(
tab_geo_data[[#This Row],[City and State]]&lt;&gt;control!$C$6,
NOT(ISNA(MATCH(control!$C$6&amp;"|"&amp;tab_geo_data[[#This Row],[City and State]],tab_data[Combination],0))))</f>
        <v>0</v>
      </c>
      <c r="H24" s="13" t="e">
        <f>IF(tab_geo_data[[#This Row],[Relevant Target 1]],tab_geo_data[[#This Row],[Latitude]],NA())</f>
        <v>#N/A</v>
      </c>
      <c r="I24" s="13" t="e">
        <f>IF(tab_geo_data[[#This Row],[Relevant Target 1]],tab_geo_data[[#This Row],[Longitude]],NA())</f>
        <v>#N/A</v>
      </c>
      <c r="J24" s="22" t="b">
        <f>AND(NOT(tab_geo_data[[#This Row],[Relevant Target 1]]),control!$C$4,tab_geo_data[[#This Row],[City and State]]&lt;&gt;control!$C$6)</f>
        <v>1</v>
      </c>
      <c r="K24" s="22" t="b">
        <f>AND(
tab_geo_data[[#This Row],[City and State]]&lt;&gt;control!$C$11,
NOT(ISNA(MATCH(control!$C$11&amp;"|"&amp;tab_geo_data[[#This Row],[City and State]],tab_data[Combination],0))))</f>
        <v>1</v>
      </c>
      <c r="L24" s="13">
        <f>IF(tab_geo_data[[#This Row],[Relevant Target 2]],tab_geo_data[[#This Row],[Latitude]],NA())</f>
        <v>39.290379999999999</v>
      </c>
      <c r="M24" s="13">
        <f>IF(tab_geo_data[[#This Row],[Relevant Target 2]],tab_geo_data[[#This Row],[Longitude]],NA())</f>
        <v>-76.612189999999998</v>
      </c>
      <c r="N24" s="22" t="b">
        <f>AND(NOT(tab_geo_data[[#This Row],[Relevant Target 2]]),control!$C$4,tab_geo_data[[#This Row],[City and State]]&lt;&gt;control!$C$11)</f>
        <v>0</v>
      </c>
      <c r="O24" s="13" t="e">
        <f>IF(AND(tab_geo_data[[#This Row],[Relevant Others 1]],tab_geo_data[[#This Row],[Relevant Others 2]]),tab_geo_data[[#This Row],[Latitude]],NA())</f>
        <v>#N/A</v>
      </c>
      <c r="P24" s="13" t="e">
        <f>IF(AND(tab_geo_data[[#This Row],[Relevant Others 1]],tab_geo_data[[#This Row],[Relevant Others 2]]),tab_geo_data[[#This Row],[Longitude]],NA())</f>
        <v>#N/A</v>
      </c>
    </row>
    <row r="25" spans="2:16" x14ac:dyDescent="0.25">
      <c r="B25" s="11" t="s">
        <v>133</v>
      </c>
      <c r="C25" s="12" t="s">
        <v>92</v>
      </c>
      <c r="D25" s="12" t="s">
        <v>620</v>
      </c>
      <c r="E25" s="13">
        <v>30.450749999999999</v>
      </c>
      <c r="F25" s="13">
        <v>-91.15455</v>
      </c>
      <c r="G25" s="22" t="b">
        <f>AND(
tab_geo_data[[#This Row],[City and State]]&lt;&gt;control!$C$6,
NOT(ISNA(MATCH(control!$C$6&amp;"|"&amp;tab_geo_data[[#This Row],[City and State]],tab_data[Combination],0))))</f>
        <v>0</v>
      </c>
      <c r="H25" s="13" t="e">
        <f>IF(tab_geo_data[[#This Row],[Relevant Target 1]],tab_geo_data[[#This Row],[Latitude]],NA())</f>
        <v>#N/A</v>
      </c>
      <c r="I25" s="13" t="e">
        <f>IF(tab_geo_data[[#This Row],[Relevant Target 1]],tab_geo_data[[#This Row],[Longitude]],NA())</f>
        <v>#N/A</v>
      </c>
      <c r="J25" s="22" t="b">
        <f>AND(NOT(tab_geo_data[[#This Row],[Relevant Target 1]]),control!$C$4,tab_geo_data[[#This Row],[City and State]]&lt;&gt;control!$C$6)</f>
        <v>1</v>
      </c>
      <c r="K25" s="22" t="b">
        <f>AND(
tab_geo_data[[#This Row],[City and State]]&lt;&gt;control!$C$11,
NOT(ISNA(MATCH(control!$C$11&amp;"|"&amp;tab_geo_data[[#This Row],[City and State]],tab_data[Combination],0))))</f>
        <v>0</v>
      </c>
      <c r="L25" s="13" t="e">
        <f>IF(tab_geo_data[[#This Row],[Relevant Target 2]],tab_geo_data[[#This Row],[Latitude]],NA())</f>
        <v>#N/A</v>
      </c>
      <c r="M25" s="13" t="e">
        <f>IF(tab_geo_data[[#This Row],[Relevant Target 2]],tab_geo_data[[#This Row],[Longitude]],NA())</f>
        <v>#N/A</v>
      </c>
      <c r="N25" s="22" t="b">
        <f>AND(NOT(tab_geo_data[[#This Row],[Relevant Target 2]]),control!$C$4,tab_geo_data[[#This Row],[City and State]]&lt;&gt;control!$C$11)</f>
        <v>1</v>
      </c>
      <c r="O25" s="13">
        <f>IF(AND(tab_geo_data[[#This Row],[Relevant Others 1]],tab_geo_data[[#This Row],[Relevant Others 2]]),tab_geo_data[[#This Row],[Latitude]],NA())</f>
        <v>30.450749999999999</v>
      </c>
      <c r="P25" s="13">
        <f>IF(AND(tab_geo_data[[#This Row],[Relevant Others 1]],tab_geo_data[[#This Row],[Relevant Others 2]]),tab_geo_data[[#This Row],[Longitude]],NA())</f>
        <v>-91.15455</v>
      </c>
    </row>
    <row r="26" spans="2:16" x14ac:dyDescent="0.25">
      <c r="B26" s="11" t="s">
        <v>264</v>
      </c>
      <c r="C26" s="12" t="s">
        <v>21</v>
      </c>
      <c r="D26" s="12" t="s">
        <v>430</v>
      </c>
      <c r="E26" s="13">
        <v>30.08605</v>
      </c>
      <c r="F26" s="13">
        <v>-94.101849999999999</v>
      </c>
      <c r="G26" s="22" t="b">
        <f>AND(
tab_geo_data[[#This Row],[City and State]]&lt;&gt;control!$C$6,
NOT(ISNA(MATCH(control!$C$6&amp;"|"&amp;tab_geo_data[[#This Row],[City and State]],tab_data[Combination],0))))</f>
        <v>0</v>
      </c>
      <c r="H26" s="13" t="e">
        <f>IF(tab_geo_data[[#This Row],[Relevant Target 1]],tab_geo_data[[#This Row],[Latitude]],NA())</f>
        <v>#N/A</v>
      </c>
      <c r="I26" s="13" t="e">
        <f>IF(tab_geo_data[[#This Row],[Relevant Target 1]],tab_geo_data[[#This Row],[Longitude]],NA())</f>
        <v>#N/A</v>
      </c>
      <c r="J26" s="22" t="b">
        <f>AND(NOT(tab_geo_data[[#This Row],[Relevant Target 1]]),control!$C$4,tab_geo_data[[#This Row],[City and State]]&lt;&gt;control!$C$6)</f>
        <v>1</v>
      </c>
      <c r="K26" s="22" t="b">
        <f>AND(
tab_geo_data[[#This Row],[City and State]]&lt;&gt;control!$C$11,
NOT(ISNA(MATCH(control!$C$11&amp;"|"&amp;tab_geo_data[[#This Row],[City and State]],tab_data[Combination],0))))</f>
        <v>0</v>
      </c>
      <c r="L26" s="13" t="e">
        <f>IF(tab_geo_data[[#This Row],[Relevant Target 2]],tab_geo_data[[#This Row],[Latitude]],NA())</f>
        <v>#N/A</v>
      </c>
      <c r="M26" s="13" t="e">
        <f>IF(tab_geo_data[[#This Row],[Relevant Target 2]],tab_geo_data[[#This Row],[Longitude]],NA())</f>
        <v>#N/A</v>
      </c>
      <c r="N26" s="22" t="b">
        <f>AND(NOT(tab_geo_data[[#This Row],[Relevant Target 2]]),control!$C$4,tab_geo_data[[#This Row],[City and State]]&lt;&gt;control!$C$11)</f>
        <v>1</v>
      </c>
      <c r="O26" s="13">
        <f>IF(AND(tab_geo_data[[#This Row],[Relevant Others 1]],tab_geo_data[[#This Row],[Relevant Others 2]]),tab_geo_data[[#This Row],[Latitude]],NA())</f>
        <v>30.08605</v>
      </c>
      <c r="P26" s="13">
        <f>IF(AND(tab_geo_data[[#This Row],[Relevant Others 1]],tab_geo_data[[#This Row],[Relevant Others 2]]),tab_geo_data[[#This Row],[Longitude]],NA())</f>
        <v>-94.101849999999999</v>
      </c>
    </row>
    <row r="27" spans="2:16" x14ac:dyDescent="0.25">
      <c r="B27" s="11" t="s">
        <v>225</v>
      </c>
      <c r="C27" s="12" t="s">
        <v>45</v>
      </c>
      <c r="D27" s="12" t="s">
        <v>464</v>
      </c>
      <c r="E27" s="13">
        <v>47.610379999999999</v>
      </c>
      <c r="F27" s="13">
        <v>-122.20068000000001</v>
      </c>
      <c r="G27" s="22" t="b">
        <f>AND(
tab_geo_data[[#This Row],[City and State]]&lt;&gt;control!$C$6,
NOT(ISNA(MATCH(control!$C$6&amp;"|"&amp;tab_geo_data[[#This Row],[City and State]],tab_data[Combination],0))))</f>
        <v>1</v>
      </c>
      <c r="H27" s="13">
        <f>IF(tab_geo_data[[#This Row],[Relevant Target 1]],tab_geo_data[[#This Row],[Latitude]],NA())</f>
        <v>47.610379999999999</v>
      </c>
      <c r="I27" s="13">
        <f>IF(tab_geo_data[[#This Row],[Relevant Target 1]],tab_geo_data[[#This Row],[Longitude]],NA())</f>
        <v>-122.20068000000001</v>
      </c>
      <c r="J27" s="22" t="b">
        <f>AND(NOT(tab_geo_data[[#This Row],[Relevant Target 1]]),control!$C$4,tab_geo_data[[#This Row],[City and State]]&lt;&gt;control!$C$6)</f>
        <v>0</v>
      </c>
      <c r="K27" s="22" t="b">
        <f>AND(
tab_geo_data[[#This Row],[City and State]]&lt;&gt;control!$C$11,
NOT(ISNA(MATCH(control!$C$11&amp;"|"&amp;tab_geo_data[[#This Row],[City and State]],tab_data[Combination],0))))</f>
        <v>0</v>
      </c>
      <c r="L27" s="13" t="e">
        <f>IF(tab_geo_data[[#This Row],[Relevant Target 2]],tab_geo_data[[#This Row],[Latitude]],NA())</f>
        <v>#N/A</v>
      </c>
      <c r="M27" s="13" t="e">
        <f>IF(tab_geo_data[[#This Row],[Relevant Target 2]],tab_geo_data[[#This Row],[Longitude]],NA())</f>
        <v>#N/A</v>
      </c>
      <c r="N27" s="22" t="b">
        <f>AND(NOT(tab_geo_data[[#This Row],[Relevant Target 2]]),control!$C$4,tab_geo_data[[#This Row],[City and State]]&lt;&gt;control!$C$11)</f>
        <v>1</v>
      </c>
      <c r="O27" s="13" t="e">
        <f>IF(AND(tab_geo_data[[#This Row],[Relevant Others 1]],tab_geo_data[[#This Row],[Relevant Others 2]]),tab_geo_data[[#This Row],[Latitude]],NA())</f>
        <v>#N/A</v>
      </c>
      <c r="P27" s="13" t="e">
        <f>IF(AND(tab_geo_data[[#This Row],[Relevant Others 1]],tab_geo_data[[#This Row],[Relevant Others 2]]),tab_geo_data[[#This Row],[Longitude]],NA())</f>
        <v>#N/A</v>
      </c>
    </row>
    <row r="28" spans="2:16" x14ac:dyDescent="0.25">
      <c r="B28" s="11" t="s">
        <v>261</v>
      </c>
      <c r="C28" s="12" t="s">
        <v>17</v>
      </c>
      <c r="D28" s="12" t="s">
        <v>596</v>
      </c>
      <c r="E28" s="13">
        <v>37.871589999999998</v>
      </c>
      <c r="F28" s="13">
        <v>-122.27275</v>
      </c>
      <c r="G28" s="22" t="b">
        <f>AND(
tab_geo_data[[#This Row],[City and State]]&lt;&gt;control!$C$6,
NOT(ISNA(MATCH(control!$C$6&amp;"|"&amp;tab_geo_data[[#This Row],[City and State]],tab_data[Combination],0))))</f>
        <v>0</v>
      </c>
      <c r="H28" s="13" t="e">
        <f>IF(tab_geo_data[[#This Row],[Relevant Target 1]],tab_geo_data[[#This Row],[Latitude]],NA())</f>
        <v>#N/A</v>
      </c>
      <c r="I28" s="13" t="e">
        <f>IF(tab_geo_data[[#This Row],[Relevant Target 1]],tab_geo_data[[#This Row],[Longitude]],NA())</f>
        <v>#N/A</v>
      </c>
      <c r="J28" s="22" t="b">
        <f>AND(NOT(tab_geo_data[[#This Row],[Relevant Target 1]]),control!$C$4,tab_geo_data[[#This Row],[City and State]]&lt;&gt;control!$C$6)</f>
        <v>1</v>
      </c>
      <c r="K28" s="22" t="b">
        <f>AND(
tab_geo_data[[#This Row],[City and State]]&lt;&gt;control!$C$11,
NOT(ISNA(MATCH(control!$C$11&amp;"|"&amp;tab_geo_data[[#This Row],[City and State]],tab_data[Combination],0))))</f>
        <v>0</v>
      </c>
      <c r="L28" s="13" t="e">
        <f>IF(tab_geo_data[[#This Row],[Relevant Target 2]],tab_geo_data[[#This Row],[Latitude]],NA())</f>
        <v>#N/A</v>
      </c>
      <c r="M28" s="13" t="e">
        <f>IF(tab_geo_data[[#This Row],[Relevant Target 2]],tab_geo_data[[#This Row],[Longitude]],NA())</f>
        <v>#N/A</v>
      </c>
      <c r="N28" s="22" t="b">
        <f>AND(NOT(tab_geo_data[[#This Row],[Relevant Target 2]]),control!$C$4,tab_geo_data[[#This Row],[City and State]]&lt;&gt;control!$C$11)</f>
        <v>1</v>
      </c>
      <c r="O28" s="13">
        <f>IF(AND(tab_geo_data[[#This Row],[Relevant Others 1]],tab_geo_data[[#This Row],[Relevant Others 2]]),tab_geo_data[[#This Row],[Latitude]],NA())</f>
        <v>37.871589999999998</v>
      </c>
      <c r="P28" s="13">
        <f>IF(AND(tab_geo_data[[#This Row],[Relevant Others 1]],tab_geo_data[[#This Row],[Relevant Others 2]]),tab_geo_data[[#This Row],[Longitude]],NA())</f>
        <v>-122.27275</v>
      </c>
    </row>
    <row r="29" spans="2:16" x14ac:dyDescent="0.25">
      <c r="B29" s="11" t="s">
        <v>289</v>
      </c>
      <c r="C29" s="12" t="s">
        <v>290</v>
      </c>
      <c r="D29" s="12" t="s">
        <v>421</v>
      </c>
      <c r="E29" s="13">
        <v>45.783290000000001</v>
      </c>
      <c r="F29" s="13">
        <v>-108.50069000000001</v>
      </c>
      <c r="G29" s="22" t="b">
        <f>AND(
tab_geo_data[[#This Row],[City and State]]&lt;&gt;control!$C$6,
NOT(ISNA(MATCH(control!$C$6&amp;"|"&amp;tab_geo_data[[#This Row],[City and State]],tab_data[Combination],0))))</f>
        <v>0</v>
      </c>
      <c r="H29" s="13" t="e">
        <f>IF(tab_geo_data[[#This Row],[Relevant Target 1]],tab_geo_data[[#This Row],[Latitude]],NA())</f>
        <v>#N/A</v>
      </c>
      <c r="I29" s="13" t="e">
        <f>IF(tab_geo_data[[#This Row],[Relevant Target 1]],tab_geo_data[[#This Row],[Longitude]],NA())</f>
        <v>#N/A</v>
      </c>
      <c r="J29" s="22" t="b">
        <f>AND(NOT(tab_geo_data[[#This Row],[Relevant Target 1]]),control!$C$4,tab_geo_data[[#This Row],[City and State]]&lt;&gt;control!$C$6)</f>
        <v>1</v>
      </c>
      <c r="K29" s="22" t="b">
        <f>AND(
tab_geo_data[[#This Row],[City and State]]&lt;&gt;control!$C$11,
NOT(ISNA(MATCH(control!$C$11&amp;"|"&amp;tab_geo_data[[#This Row],[City and State]],tab_data[Combination],0))))</f>
        <v>0</v>
      </c>
      <c r="L29" s="13" t="e">
        <f>IF(tab_geo_data[[#This Row],[Relevant Target 2]],tab_geo_data[[#This Row],[Latitude]],NA())</f>
        <v>#N/A</v>
      </c>
      <c r="M29" s="13" t="e">
        <f>IF(tab_geo_data[[#This Row],[Relevant Target 2]],tab_geo_data[[#This Row],[Longitude]],NA())</f>
        <v>#N/A</v>
      </c>
      <c r="N29" s="22" t="b">
        <f>AND(NOT(tab_geo_data[[#This Row],[Relevant Target 2]]),control!$C$4,tab_geo_data[[#This Row],[City and State]]&lt;&gt;control!$C$11)</f>
        <v>1</v>
      </c>
      <c r="O29" s="13">
        <f>IF(AND(tab_geo_data[[#This Row],[Relevant Others 1]],tab_geo_data[[#This Row],[Relevant Others 2]]),tab_geo_data[[#This Row],[Latitude]],NA())</f>
        <v>45.783290000000001</v>
      </c>
      <c r="P29" s="13">
        <f>IF(AND(tab_geo_data[[#This Row],[Relevant Others 1]],tab_geo_data[[#This Row],[Relevant Others 2]]),tab_geo_data[[#This Row],[Longitude]],NA())</f>
        <v>-108.50069000000001</v>
      </c>
    </row>
    <row r="30" spans="2:16" x14ac:dyDescent="0.25">
      <c r="B30" s="11" t="s">
        <v>3</v>
      </c>
      <c r="C30" s="12" t="s">
        <v>139</v>
      </c>
      <c r="D30" s="12" t="s">
        <v>440</v>
      </c>
      <c r="E30" s="13">
        <v>33.520659999999999</v>
      </c>
      <c r="F30" s="13">
        <v>-86.802490000000006</v>
      </c>
      <c r="G30" s="22" t="b">
        <f>AND(
tab_geo_data[[#This Row],[City and State]]&lt;&gt;control!$C$6,
NOT(ISNA(MATCH(control!$C$6&amp;"|"&amp;tab_geo_data[[#This Row],[City and State]],tab_data[Combination],0))))</f>
        <v>0</v>
      </c>
      <c r="H30" s="13" t="e">
        <f>IF(tab_geo_data[[#This Row],[Relevant Target 1]],tab_geo_data[[#This Row],[Latitude]],NA())</f>
        <v>#N/A</v>
      </c>
      <c r="I30" s="13" t="e">
        <f>IF(tab_geo_data[[#This Row],[Relevant Target 1]],tab_geo_data[[#This Row],[Longitude]],NA())</f>
        <v>#N/A</v>
      </c>
      <c r="J30" s="22" t="b">
        <f>AND(NOT(tab_geo_data[[#This Row],[Relevant Target 1]]),control!$C$4,tab_geo_data[[#This Row],[City and State]]&lt;&gt;control!$C$6)</f>
        <v>1</v>
      </c>
      <c r="K30" s="22" t="b">
        <f>AND(
tab_geo_data[[#This Row],[City and State]]&lt;&gt;control!$C$11,
NOT(ISNA(MATCH(control!$C$11&amp;"|"&amp;tab_geo_data[[#This Row],[City and State]],tab_data[Combination],0))))</f>
        <v>0</v>
      </c>
      <c r="L30" s="13" t="e">
        <f>IF(tab_geo_data[[#This Row],[Relevant Target 2]],tab_geo_data[[#This Row],[Latitude]],NA())</f>
        <v>#N/A</v>
      </c>
      <c r="M30" s="13" t="e">
        <f>IF(tab_geo_data[[#This Row],[Relevant Target 2]],tab_geo_data[[#This Row],[Longitude]],NA())</f>
        <v>#N/A</v>
      </c>
      <c r="N30" s="22" t="b">
        <f>AND(NOT(tab_geo_data[[#This Row],[Relevant Target 2]]),control!$C$4,tab_geo_data[[#This Row],[City and State]]&lt;&gt;control!$C$11)</f>
        <v>1</v>
      </c>
      <c r="O30" s="13">
        <f>IF(AND(tab_geo_data[[#This Row],[Relevant Others 1]],tab_geo_data[[#This Row],[Relevant Others 2]]),tab_geo_data[[#This Row],[Latitude]],NA())</f>
        <v>33.520659999999999</v>
      </c>
      <c r="P30" s="13">
        <f>IF(AND(tab_geo_data[[#This Row],[Relevant Others 1]],tab_geo_data[[#This Row],[Relevant Others 2]]),tab_geo_data[[#This Row],[Longitude]],NA())</f>
        <v>-86.802490000000006</v>
      </c>
    </row>
    <row r="31" spans="2:16" x14ac:dyDescent="0.25">
      <c r="B31" s="11" t="s">
        <v>136</v>
      </c>
      <c r="C31" s="12" t="s">
        <v>137</v>
      </c>
      <c r="D31" s="12" t="s">
        <v>544</v>
      </c>
      <c r="E31" s="13">
        <v>43.613500000000002</v>
      </c>
      <c r="F31" s="13">
        <v>-116.20345</v>
      </c>
      <c r="G31" s="22" t="b">
        <f>AND(
tab_geo_data[[#This Row],[City and State]]&lt;&gt;control!$C$6,
NOT(ISNA(MATCH(control!$C$6&amp;"|"&amp;tab_geo_data[[#This Row],[City and State]],tab_data[Combination],0))))</f>
        <v>0</v>
      </c>
      <c r="H31" s="13" t="e">
        <f>IF(tab_geo_data[[#This Row],[Relevant Target 1]],tab_geo_data[[#This Row],[Latitude]],NA())</f>
        <v>#N/A</v>
      </c>
      <c r="I31" s="13" t="e">
        <f>IF(tab_geo_data[[#This Row],[Relevant Target 1]],tab_geo_data[[#This Row],[Longitude]],NA())</f>
        <v>#N/A</v>
      </c>
      <c r="J31" s="22" t="b">
        <f>AND(NOT(tab_geo_data[[#This Row],[Relevant Target 1]]),control!$C$4,tab_geo_data[[#This Row],[City and State]]&lt;&gt;control!$C$6)</f>
        <v>1</v>
      </c>
      <c r="K31" s="22" t="b">
        <f>AND(
tab_geo_data[[#This Row],[City and State]]&lt;&gt;control!$C$11,
NOT(ISNA(MATCH(control!$C$11&amp;"|"&amp;tab_geo_data[[#This Row],[City and State]],tab_data[Combination],0))))</f>
        <v>0</v>
      </c>
      <c r="L31" s="13" t="e">
        <f>IF(tab_geo_data[[#This Row],[Relevant Target 2]],tab_geo_data[[#This Row],[Latitude]],NA())</f>
        <v>#N/A</v>
      </c>
      <c r="M31" s="13" t="e">
        <f>IF(tab_geo_data[[#This Row],[Relevant Target 2]],tab_geo_data[[#This Row],[Longitude]],NA())</f>
        <v>#N/A</v>
      </c>
      <c r="N31" s="22" t="b">
        <f>AND(NOT(tab_geo_data[[#This Row],[Relevant Target 2]]),control!$C$4,tab_geo_data[[#This Row],[City and State]]&lt;&gt;control!$C$11)</f>
        <v>1</v>
      </c>
      <c r="O31" s="13">
        <f>IF(AND(tab_geo_data[[#This Row],[Relevant Others 1]],tab_geo_data[[#This Row],[Relevant Others 2]]),tab_geo_data[[#This Row],[Latitude]],NA())</f>
        <v>43.613500000000002</v>
      </c>
      <c r="P31" s="13">
        <f>IF(AND(tab_geo_data[[#This Row],[Relevant Others 1]],tab_geo_data[[#This Row],[Relevant Others 2]]),tab_geo_data[[#This Row],[Longitude]],NA())</f>
        <v>-116.20345</v>
      </c>
    </row>
    <row r="32" spans="2:16" x14ac:dyDescent="0.25">
      <c r="B32" s="11" t="s">
        <v>335</v>
      </c>
      <c r="C32" s="12" t="s">
        <v>15</v>
      </c>
      <c r="D32" s="12" t="s">
        <v>609</v>
      </c>
      <c r="E32" s="13">
        <v>40.681489999999997</v>
      </c>
      <c r="F32" s="13">
        <v>-73.836519999999993</v>
      </c>
      <c r="G32" s="22" t="b">
        <f>AND(
tab_geo_data[[#This Row],[City and State]]&lt;&gt;control!$C$6,
NOT(ISNA(MATCH(control!$C$6&amp;"|"&amp;tab_geo_data[[#This Row],[City and State]],tab_data[Combination],0))))</f>
        <v>0</v>
      </c>
      <c r="H32" s="13" t="e">
        <f>IF(tab_geo_data[[#This Row],[Relevant Target 1]],tab_geo_data[[#This Row],[Latitude]],NA())</f>
        <v>#N/A</v>
      </c>
      <c r="I32" s="13" t="e">
        <f>IF(tab_geo_data[[#This Row],[Relevant Target 1]],tab_geo_data[[#This Row],[Longitude]],NA())</f>
        <v>#N/A</v>
      </c>
      <c r="J32" s="22" t="b">
        <f>AND(NOT(tab_geo_data[[#This Row],[Relevant Target 1]]),control!$C$4,tab_geo_data[[#This Row],[City and State]]&lt;&gt;control!$C$6)</f>
        <v>1</v>
      </c>
      <c r="K32" s="22" t="b">
        <f>AND(
tab_geo_data[[#This Row],[City and State]]&lt;&gt;control!$C$11,
NOT(ISNA(MATCH(control!$C$11&amp;"|"&amp;tab_geo_data[[#This Row],[City and State]],tab_data[Combination],0))))</f>
        <v>0</v>
      </c>
      <c r="L32" s="13" t="e">
        <f>IF(tab_geo_data[[#This Row],[Relevant Target 2]],tab_geo_data[[#This Row],[Latitude]],NA())</f>
        <v>#N/A</v>
      </c>
      <c r="M32" s="13" t="e">
        <f>IF(tab_geo_data[[#This Row],[Relevant Target 2]],tab_geo_data[[#This Row],[Longitude]],NA())</f>
        <v>#N/A</v>
      </c>
      <c r="N32" s="22" t="b">
        <f>AND(NOT(tab_geo_data[[#This Row],[Relevant Target 2]]),control!$C$4,tab_geo_data[[#This Row],[City and State]]&lt;&gt;control!$C$11)</f>
        <v>1</v>
      </c>
      <c r="O32" s="13">
        <f>IF(AND(tab_geo_data[[#This Row],[Relevant Others 1]],tab_geo_data[[#This Row],[Relevant Others 2]]),tab_geo_data[[#This Row],[Latitude]],NA())</f>
        <v>40.681489999999997</v>
      </c>
      <c r="P32" s="13">
        <f>IF(AND(tab_geo_data[[#This Row],[Relevant Others 1]],tab_geo_data[[#This Row],[Relevant Others 2]]),tab_geo_data[[#This Row],[Longitude]],NA())</f>
        <v>-73.836519999999993</v>
      </c>
    </row>
    <row r="33" spans="2:16" x14ac:dyDescent="0.25">
      <c r="B33" s="11" t="s">
        <v>51</v>
      </c>
      <c r="C33" s="12" t="s">
        <v>52</v>
      </c>
      <c r="D33" s="12" t="s">
        <v>353</v>
      </c>
      <c r="E33" s="13">
        <v>42.358429999999998</v>
      </c>
      <c r="F33" s="13">
        <v>-71.05977</v>
      </c>
      <c r="G33" s="22" t="b">
        <f>AND(
tab_geo_data[[#This Row],[City and State]]&lt;&gt;control!$C$6,
NOT(ISNA(MATCH(control!$C$6&amp;"|"&amp;tab_geo_data[[#This Row],[City and State]],tab_data[Combination],0))))</f>
        <v>0</v>
      </c>
      <c r="H33" s="13" t="e">
        <f>IF(tab_geo_data[[#This Row],[Relevant Target 1]],tab_geo_data[[#This Row],[Latitude]],NA())</f>
        <v>#N/A</v>
      </c>
      <c r="I33" s="13" t="e">
        <f>IF(tab_geo_data[[#This Row],[Relevant Target 1]],tab_geo_data[[#This Row],[Longitude]],NA())</f>
        <v>#N/A</v>
      </c>
      <c r="J33" s="22" t="b">
        <f>AND(NOT(tab_geo_data[[#This Row],[Relevant Target 1]]),control!$C$4,tab_geo_data[[#This Row],[City and State]]&lt;&gt;control!$C$6)</f>
        <v>1</v>
      </c>
      <c r="K33" s="22" t="b">
        <f>AND(
tab_geo_data[[#This Row],[City and State]]&lt;&gt;control!$C$11,
NOT(ISNA(MATCH(control!$C$11&amp;"|"&amp;tab_geo_data[[#This Row],[City and State]],tab_data[Combination],0))))</f>
        <v>0</v>
      </c>
      <c r="L33" s="13" t="e">
        <f>IF(tab_geo_data[[#This Row],[Relevant Target 2]],tab_geo_data[[#This Row],[Latitude]],NA())</f>
        <v>#N/A</v>
      </c>
      <c r="M33" s="13" t="e">
        <f>IF(tab_geo_data[[#This Row],[Relevant Target 2]],tab_geo_data[[#This Row],[Longitude]],NA())</f>
        <v>#N/A</v>
      </c>
      <c r="N33" s="22" t="b">
        <f>AND(NOT(tab_geo_data[[#This Row],[Relevant Target 2]]),control!$C$4,tab_geo_data[[#This Row],[City and State]]&lt;&gt;control!$C$11)</f>
        <v>1</v>
      </c>
      <c r="O33" s="13">
        <f>IF(AND(tab_geo_data[[#This Row],[Relevant Others 1]],tab_geo_data[[#This Row],[Relevant Others 2]]),tab_geo_data[[#This Row],[Latitude]],NA())</f>
        <v>42.358429999999998</v>
      </c>
      <c r="P33" s="13">
        <f>IF(AND(tab_geo_data[[#This Row],[Relevant Others 1]],tab_geo_data[[#This Row],[Relevant Others 2]]),tab_geo_data[[#This Row],[Longitude]],NA())</f>
        <v>-71.05977</v>
      </c>
    </row>
    <row r="34" spans="2:16" x14ac:dyDescent="0.25">
      <c r="B34" s="11" t="s">
        <v>319</v>
      </c>
      <c r="C34" s="12" t="s">
        <v>32</v>
      </c>
      <c r="D34" s="12" t="s">
        <v>409</v>
      </c>
      <c r="E34" s="13">
        <v>27.937799999999999</v>
      </c>
      <c r="F34" s="13">
        <v>-82.285920000000004</v>
      </c>
      <c r="G34" s="22" t="b">
        <f>AND(
tab_geo_data[[#This Row],[City and State]]&lt;&gt;control!$C$6,
NOT(ISNA(MATCH(control!$C$6&amp;"|"&amp;tab_geo_data[[#This Row],[City and State]],tab_data[Combination],0))))</f>
        <v>0</v>
      </c>
      <c r="H34" s="13" t="e">
        <f>IF(tab_geo_data[[#This Row],[Relevant Target 1]],tab_geo_data[[#This Row],[Latitude]],NA())</f>
        <v>#N/A</v>
      </c>
      <c r="I34" s="13" t="e">
        <f>IF(tab_geo_data[[#This Row],[Relevant Target 1]],tab_geo_data[[#This Row],[Longitude]],NA())</f>
        <v>#N/A</v>
      </c>
      <c r="J34" s="22" t="b">
        <f>AND(NOT(tab_geo_data[[#This Row],[Relevant Target 1]]),control!$C$4,tab_geo_data[[#This Row],[City and State]]&lt;&gt;control!$C$6)</f>
        <v>1</v>
      </c>
      <c r="K34" s="22" t="b">
        <f>AND(
tab_geo_data[[#This Row],[City and State]]&lt;&gt;control!$C$11,
NOT(ISNA(MATCH(control!$C$11&amp;"|"&amp;tab_geo_data[[#This Row],[City and State]],tab_data[Combination],0))))</f>
        <v>0</v>
      </c>
      <c r="L34" s="13" t="e">
        <f>IF(tab_geo_data[[#This Row],[Relevant Target 2]],tab_geo_data[[#This Row],[Latitude]],NA())</f>
        <v>#N/A</v>
      </c>
      <c r="M34" s="13" t="e">
        <f>IF(tab_geo_data[[#This Row],[Relevant Target 2]],tab_geo_data[[#This Row],[Longitude]],NA())</f>
        <v>#N/A</v>
      </c>
      <c r="N34" s="22" t="b">
        <f>AND(NOT(tab_geo_data[[#This Row],[Relevant Target 2]]),control!$C$4,tab_geo_data[[#This Row],[City and State]]&lt;&gt;control!$C$11)</f>
        <v>1</v>
      </c>
      <c r="O34" s="13">
        <f>IF(AND(tab_geo_data[[#This Row],[Relevant Others 1]],tab_geo_data[[#This Row],[Relevant Others 2]]),tab_geo_data[[#This Row],[Latitude]],NA())</f>
        <v>27.937799999999999</v>
      </c>
      <c r="P34" s="13">
        <f>IF(AND(tab_geo_data[[#This Row],[Relevant Others 1]],tab_geo_data[[#This Row],[Relevant Others 2]]),tab_geo_data[[#This Row],[Longitude]],NA())</f>
        <v>-82.285920000000004</v>
      </c>
    </row>
    <row r="35" spans="2:16" x14ac:dyDescent="0.25">
      <c r="B35" s="11" t="s">
        <v>210</v>
      </c>
      <c r="C35" s="12" t="s">
        <v>211</v>
      </c>
      <c r="D35" s="12" t="s">
        <v>526</v>
      </c>
      <c r="E35" s="13">
        <v>41.16704</v>
      </c>
      <c r="F35" s="13">
        <v>-73.204830000000001</v>
      </c>
      <c r="G35" s="22" t="b">
        <f>AND(
tab_geo_data[[#This Row],[City and State]]&lt;&gt;control!$C$6,
NOT(ISNA(MATCH(control!$C$6&amp;"|"&amp;tab_geo_data[[#This Row],[City and State]],tab_data[Combination],0))))</f>
        <v>0</v>
      </c>
      <c r="H35" s="13" t="e">
        <f>IF(tab_geo_data[[#This Row],[Relevant Target 1]],tab_geo_data[[#This Row],[Latitude]],NA())</f>
        <v>#N/A</v>
      </c>
      <c r="I35" s="13" t="e">
        <f>IF(tab_geo_data[[#This Row],[Relevant Target 1]],tab_geo_data[[#This Row],[Longitude]],NA())</f>
        <v>#N/A</v>
      </c>
      <c r="J35" s="22" t="b">
        <f>AND(NOT(tab_geo_data[[#This Row],[Relevant Target 1]]),control!$C$4,tab_geo_data[[#This Row],[City and State]]&lt;&gt;control!$C$6)</f>
        <v>1</v>
      </c>
      <c r="K35" s="22" t="b">
        <f>AND(
tab_geo_data[[#This Row],[City and State]]&lt;&gt;control!$C$11,
NOT(ISNA(MATCH(control!$C$11&amp;"|"&amp;tab_geo_data[[#This Row],[City and State]],tab_data[Combination],0))))</f>
        <v>1</v>
      </c>
      <c r="L35" s="13">
        <f>IF(tab_geo_data[[#This Row],[Relevant Target 2]],tab_geo_data[[#This Row],[Latitude]],NA())</f>
        <v>41.16704</v>
      </c>
      <c r="M35" s="13">
        <f>IF(tab_geo_data[[#This Row],[Relevant Target 2]],tab_geo_data[[#This Row],[Longitude]],NA())</f>
        <v>-73.204830000000001</v>
      </c>
      <c r="N35" s="22" t="b">
        <f>AND(NOT(tab_geo_data[[#This Row],[Relevant Target 2]]),control!$C$4,tab_geo_data[[#This Row],[City and State]]&lt;&gt;control!$C$11)</f>
        <v>0</v>
      </c>
      <c r="O35" s="13" t="e">
        <f>IF(AND(tab_geo_data[[#This Row],[Relevant Others 1]],tab_geo_data[[#This Row],[Relevant Others 2]]),tab_geo_data[[#This Row],[Latitude]],NA())</f>
        <v>#N/A</v>
      </c>
      <c r="P35" s="13" t="e">
        <f>IF(AND(tab_geo_data[[#This Row],[Relevant Others 1]],tab_geo_data[[#This Row],[Relevant Others 2]]),tab_geo_data[[#This Row],[Longitude]],NA())</f>
        <v>#N/A</v>
      </c>
    </row>
    <row r="36" spans="2:16" x14ac:dyDescent="0.25">
      <c r="B36" s="11" t="s">
        <v>334</v>
      </c>
      <c r="C36" s="12" t="s">
        <v>15</v>
      </c>
      <c r="D36" s="12" t="s">
        <v>384</v>
      </c>
      <c r="E36" s="13">
        <v>40.650100000000002</v>
      </c>
      <c r="F36" s="13">
        <v>-73.949579999999997</v>
      </c>
      <c r="G36" s="22" t="b">
        <f>AND(
tab_geo_data[[#This Row],[City and State]]&lt;&gt;control!$C$6,
NOT(ISNA(MATCH(control!$C$6&amp;"|"&amp;tab_geo_data[[#This Row],[City and State]],tab_data[Combination],0))))</f>
        <v>0</v>
      </c>
      <c r="H36" s="13" t="e">
        <f>IF(tab_geo_data[[#This Row],[Relevant Target 1]],tab_geo_data[[#This Row],[Latitude]],NA())</f>
        <v>#N/A</v>
      </c>
      <c r="I36" s="13" t="e">
        <f>IF(tab_geo_data[[#This Row],[Relevant Target 1]],tab_geo_data[[#This Row],[Longitude]],NA())</f>
        <v>#N/A</v>
      </c>
      <c r="J36" s="22" t="b">
        <f>AND(NOT(tab_geo_data[[#This Row],[Relevant Target 1]]),control!$C$4,tab_geo_data[[#This Row],[City and State]]&lt;&gt;control!$C$6)</f>
        <v>1</v>
      </c>
      <c r="K36" s="22" t="b">
        <f>AND(
tab_geo_data[[#This Row],[City and State]]&lt;&gt;control!$C$11,
NOT(ISNA(MATCH(control!$C$11&amp;"|"&amp;tab_geo_data[[#This Row],[City and State]],tab_data[Combination],0))))</f>
        <v>0</v>
      </c>
      <c r="L36" s="13" t="e">
        <f>IF(tab_geo_data[[#This Row],[Relevant Target 2]],tab_geo_data[[#This Row],[Latitude]],NA())</f>
        <v>#N/A</v>
      </c>
      <c r="M36" s="13" t="e">
        <f>IF(tab_geo_data[[#This Row],[Relevant Target 2]],tab_geo_data[[#This Row],[Longitude]],NA())</f>
        <v>#N/A</v>
      </c>
      <c r="N36" s="22" t="b">
        <f>AND(NOT(tab_geo_data[[#This Row],[Relevant Target 2]]),control!$C$4,tab_geo_data[[#This Row],[City and State]]&lt;&gt;control!$C$11)</f>
        <v>1</v>
      </c>
      <c r="O36" s="13">
        <f>IF(AND(tab_geo_data[[#This Row],[Relevant Others 1]],tab_geo_data[[#This Row],[Relevant Others 2]]),tab_geo_data[[#This Row],[Latitude]],NA())</f>
        <v>40.650100000000002</v>
      </c>
      <c r="P36" s="13">
        <f>IF(AND(tab_geo_data[[#This Row],[Relevant Others 1]],tab_geo_data[[#This Row],[Relevant Others 2]]),tab_geo_data[[#This Row],[Longitude]],NA())</f>
        <v>-73.949579999999997</v>
      </c>
    </row>
    <row r="37" spans="2:16" x14ac:dyDescent="0.25">
      <c r="B37" s="11" t="s">
        <v>167</v>
      </c>
      <c r="C37" s="12" t="s">
        <v>21</v>
      </c>
      <c r="D37" s="12" t="s">
        <v>456</v>
      </c>
      <c r="E37" s="13">
        <v>25.90175</v>
      </c>
      <c r="F37" s="13">
        <v>-97.497479999999996</v>
      </c>
      <c r="G37" s="22" t="b">
        <f>AND(
tab_geo_data[[#This Row],[City and State]]&lt;&gt;control!$C$6,
NOT(ISNA(MATCH(control!$C$6&amp;"|"&amp;tab_geo_data[[#This Row],[City and State]],tab_data[Combination],0))))</f>
        <v>0</v>
      </c>
      <c r="H37" s="13" t="e">
        <f>IF(tab_geo_data[[#This Row],[Relevant Target 1]],tab_geo_data[[#This Row],[Latitude]],NA())</f>
        <v>#N/A</v>
      </c>
      <c r="I37" s="13" t="e">
        <f>IF(tab_geo_data[[#This Row],[Relevant Target 1]],tab_geo_data[[#This Row],[Longitude]],NA())</f>
        <v>#N/A</v>
      </c>
      <c r="J37" s="22" t="b">
        <f>AND(NOT(tab_geo_data[[#This Row],[Relevant Target 1]]),control!$C$4,tab_geo_data[[#This Row],[City and State]]&lt;&gt;control!$C$6)</f>
        <v>1</v>
      </c>
      <c r="K37" s="22" t="b">
        <f>AND(
tab_geo_data[[#This Row],[City and State]]&lt;&gt;control!$C$11,
NOT(ISNA(MATCH(control!$C$11&amp;"|"&amp;tab_geo_data[[#This Row],[City and State]],tab_data[Combination],0))))</f>
        <v>0</v>
      </c>
      <c r="L37" s="13" t="e">
        <f>IF(tab_geo_data[[#This Row],[Relevant Target 2]],tab_geo_data[[#This Row],[Latitude]],NA())</f>
        <v>#N/A</v>
      </c>
      <c r="M37" s="13" t="e">
        <f>IF(tab_geo_data[[#This Row],[Relevant Target 2]],tab_geo_data[[#This Row],[Longitude]],NA())</f>
        <v>#N/A</v>
      </c>
      <c r="N37" s="22" t="b">
        <f>AND(NOT(tab_geo_data[[#This Row],[Relevant Target 2]]),control!$C$4,tab_geo_data[[#This Row],[City and State]]&lt;&gt;control!$C$11)</f>
        <v>1</v>
      </c>
      <c r="O37" s="13">
        <f>IF(AND(tab_geo_data[[#This Row],[Relevant Others 1]],tab_geo_data[[#This Row],[Relevant Others 2]]),tab_geo_data[[#This Row],[Latitude]],NA())</f>
        <v>25.90175</v>
      </c>
      <c r="P37" s="13">
        <f>IF(AND(tab_geo_data[[#This Row],[Relevant Others 1]],tab_geo_data[[#This Row],[Relevant Others 2]]),tab_geo_data[[#This Row],[Longitude]],NA())</f>
        <v>-97.497479999999996</v>
      </c>
    </row>
    <row r="38" spans="2:16" x14ac:dyDescent="0.25">
      <c r="B38" s="11" t="s">
        <v>117</v>
      </c>
      <c r="C38" s="12" t="s">
        <v>15</v>
      </c>
      <c r="D38" s="12" t="s">
        <v>374</v>
      </c>
      <c r="E38" s="13">
        <v>42.886450000000004</v>
      </c>
      <c r="F38" s="13">
        <v>-78.878370000000004</v>
      </c>
      <c r="G38" s="22" t="b">
        <f>AND(
tab_geo_data[[#This Row],[City and State]]&lt;&gt;control!$C$6,
NOT(ISNA(MATCH(control!$C$6&amp;"|"&amp;tab_geo_data[[#This Row],[City and State]],tab_data[Combination],0))))</f>
        <v>0</v>
      </c>
      <c r="H38" s="13" t="e">
        <f>IF(tab_geo_data[[#This Row],[Relevant Target 1]],tab_geo_data[[#This Row],[Latitude]],NA())</f>
        <v>#N/A</v>
      </c>
      <c r="I38" s="13" t="e">
        <f>IF(tab_geo_data[[#This Row],[Relevant Target 1]],tab_geo_data[[#This Row],[Longitude]],NA())</f>
        <v>#N/A</v>
      </c>
      <c r="J38" s="22" t="b">
        <f>AND(NOT(tab_geo_data[[#This Row],[Relevant Target 1]]),control!$C$4,tab_geo_data[[#This Row],[City and State]]&lt;&gt;control!$C$6)</f>
        <v>1</v>
      </c>
      <c r="K38" s="22" t="b">
        <f>AND(
tab_geo_data[[#This Row],[City and State]]&lt;&gt;control!$C$11,
NOT(ISNA(MATCH(control!$C$11&amp;"|"&amp;tab_geo_data[[#This Row],[City and State]],tab_data[Combination],0))))</f>
        <v>1</v>
      </c>
      <c r="L38" s="13">
        <f>IF(tab_geo_data[[#This Row],[Relevant Target 2]],tab_geo_data[[#This Row],[Latitude]],NA())</f>
        <v>42.886450000000004</v>
      </c>
      <c r="M38" s="13">
        <f>IF(tab_geo_data[[#This Row],[Relevant Target 2]],tab_geo_data[[#This Row],[Longitude]],NA())</f>
        <v>-78.878370000000004</v>
      </c>
      <c r="N38" s="22" t="b">
        <f>AND(NOT(tab_geo_data[[#This Row],[Relevant Target 2]]),control!$C$4,tab_geo_data[[#This Row],[City and State]]&lt;&gt;control!$C$11)</f>
        <v>0</v>
      </c>
      <c r="O38" s="13" t="e">
        <f>IF(AND(tab_geo_data[[#This Row],[Relevant Others 1]],tab_geo_data[[#This Row],[Relevant Others 2]]),tab_geo_data[[#This Row],[Latitude]],NA())</f>
        <v>#N/A</v>
      </c>
      <c r="P38" s="13" t="e">
        <f>IF(AND(tab_geo_data[[#This Row],[Relevant Others 1]],tab_geo_data[[#This Row],[Relevant Others 2]]),tab_geo_data[[#This Row],[Longitude]],NA())</f>
        <v>#N/A</v>
      </c>
    </row>
    <row r="39" spans="2:16" x14ac:dyDescent="0.25">
      <c r="B39" s="11" t="s">
        <v>300</v>
      </c>
      <c r="C39" s="12" t="s">
        <v>17</v>
      </c>
      <c r="D39" s="12" t="s">
        <v>487</v>
      </c>
      <c r="E39" s="13">
        <v>34.180840000000003</v>
      </c>
      <c r="F39" s="13">
        <v>-118.30897</v>
      </c>
      <c r="G39" s="22" t="b">
        <f>AND(
tab_geo_data[[#This Row],[City and State]]&lt;&gt;control!$C$6,
NOT(ISNA(MATCH(control!$C$6&amp;"|"&amp;tab_geo_data[[#This Row],[City and State]],tab_data[Combination],0))))</f>
        <v>0</v>
      </c>
      <c r="H39" s="13" t="e">
        <f>IF(tab_geo_data[[#This Row],[Relevant Target 1]],tab_geo_data[[#This Row],[Latitude]],NA())</f>
        <v>#N/A</v>
      </c>
      <c r="I39" s="13" t="e">
        <f>IF(tab_geo_data[[#This Row],[Relevant Target 1]],tab_geo_data[[#This Row],[Longitude]],NA())</f>
        <v>#N/A</v>
      </c>
      <c r="J39" s="22" t="b">
        <f>AND(NOT(tab_geo_data[[#This Row],[Relevant Target 1]]),control!$C$4,tab_geo_data[[#This Row],[City and State]]&lt;&gt;control!$C$6)</f>
        <v>1</v>
      </c>
      <c r="K39" s="22" t="b">
        <f>AND(
tab_geo_data[[#This Row],[City and State]]&lt;&gt;control!$C$11,
NOT(ISNA(MATCH(control!$C$11&amp;"|"&amp;tab_geo_data[[#This Row],[City and State]],tab_data[Combination],0))))</f>
        <v>0</v>
      </c>
      <c r="L39" s="13" t="e">
        <f>IF(tab_geo_data[[#This Row],[Relevant Target 2]],tab_geo_data[[#This Row],[Latitude]],NA())</f>
        <v>#N/A</v>
      </c>
      <c r="M39" s="13" t="e">
        <f>IF(tab_geo_data[[#This Row],[Relevant Target 2]],tab_geo_data[[#This Row],[Longitude]],NA())</f>
        <v>#N/A</v>
      </c>
      <c r="N39" s="22" t="b">
        <f>AND(NOT(tab_geo_data[[#This Row],[Relevant Target 2]]),control!$C$4,tab_geo_data[[#This Row],[City and State]]&lt;&gt;control!$C$11)</f>
        <v>1</v>
      </c>
      <c r="O39" s="13">
        <f>IF(AND(tab_geo_data[[#This Row],[Relevant Others 1]],tab_geo_data[[#This Row],[Relevant Others 2]]),tab_geo_data[[#This Row],[Latitude]],NA())</f>
        <v>34.180840000000003</v>
      </c>
      <c r="P39" s="13">
        <f>IF(AND(tab_geo_data[[#This Row],[Relevant Others 1]],tab_geo_data[[#This Row],[Relevant Others 2]]),tab_geo_data[[#This Row],[Longitude]],NA())</f>
        <v>-118.30897</v>
      </c>
    </row>
    <row r="40" spans="2:16" x14ac:dyDescent="0.25">
      <c r="B40" s="11" t="s">
        <v>7</v>
      </c>
      <c r="C40" s="12" t="s">
        <v>52</v>
      </c>
      <c r="D40" s="12" t="s">
        <v>580</v>
      </c>
      <c r="E40" s="13">
        <v>42.375100000000003</v>
      </c>
      <c r="F40" s="13">
        <v>-71.105609999999999</v>
      </c>
      <c r="G40" s="22" t="b">
        <f>AND(
tab_geo_data[[#This Row],[City and State]]&lt;&gt;control!$C$6,
NOT(ISNA(MATCH(control!$C$6&amp;"|"&amp;tab_geo_data[[#This Row],[City and State]],tab_data[Combination],0))))</f>
        <v>0</v>
      </c>
      <c r="H40" s="13" t="e">
        <f>IF(tab_geo_data[[#This Row],[Relevant Target 1]],tab_geo_data[[#This Row],[Latitude]],NA())</f>
        <v>#N/A</v>
      </c>
      <c r="I40" s="13" t="e">
        <f>IF(tab_geo_data[[#This Row],[Relevant Target 1]],tab_geo_data[[#This Row],[Longitude]],NA())</f>
        <v>#N/A</v>
      </c>
      <c r="J40" s="22" t="b">
        <f>AND(NOT(tab_geo_data[[#This Row],[Relevant Target 1]]),control!$C$4,tab_geo_data[[#This Row],[City and State]]&lt;&gt;control!$C$6)</f>
        <v>1</v>
      </c>
      <c r="K40" s="22" t="b">
        <f>AND(
tab_geo_data[[#This Row],[City and State]]&lt;&gt;control!$C$11,
NOT(ISNA(MATCH(control!$C$11&amp;"|"&amp;tab_geo_data[[#This Row],[City and State]],tab_data[Combination],0))))</f>
        <v>0</v>
      </c>
      <c r="L40" s="13" t="e">
        <f>IF(tab_geo_data[[#This Row],[Relevant Target 2]],tab_geo_data[[#This Row],[Latitude]],NA())</f>
        <v>#N/A</v>
      </c>
      <c r="M40" s="13" t="e">
        <f>IF(tab_geo_data[[#This Row],[Relevant Target 2]],tab_geo_data[[#This Row],[Longitude]],NA())</f>
        <v>#N/A</v>
      </c>
      <c r="N40" s="22" t="b">
        <f>AND(NOT(tab_geo_data[[#This Row],[Relevant Target 2]]),control!$C$4,tab_geo_data[[#This Row],[City and State]]&lt;&gt;control!$C$11)</f>
        <v>1</v>
      </c>
      <c r="O40" s="13">
        <f>IF(AND(tab_geo_data[[#This Row],[Relevant Others 1]],tab_geo_data[[#This Row],[Relevant Others 2]]),tab_geo_data[[#This Row],[Latitude]],NA())</f>
        <v>42.375100000000003</v>
      </c>
      <c r="P40" s="13">
        <f>IF(AND(tab_geo_data[[#This Row],[Relevant Others 1]],tab_geo_data[[#This Row],[Relevant Others 2]]),tab_geo_data[[#This Row],[Longitude]],NA())</f>
        <v>-71.105609999999999</v>
      </c>
    </row>
    <row r="41" spans="2:16" x14ac:dyDescent="0.25">
      <c r="B41" s="11" t="s">
        <v>181</v>
      </c>
      <c r="C41" s="12" t="s">
        <v>32</v>
      </c>
      <c r="D41" s="12" t="s">
        <v>488</v>
      </c>
      <c r="E41" s="13">
        <v>26.562850000000001</v>
      </c>
      <c r="F41" s="13">
        <v>-81.949529999999996</v>
      </c>
      <c r="G41" s="22" t="b">
        <f>AND(
tab_geo_data[[#This Row],[City and State]]&lt;&gt;control!$C$6,
NOT(ISNA(MATCH(control!$C$6&amp;"|"&amp;tab_geo_data[[#This Row],[City and State]],tab_data[Combination],0))))</f>
        <v>0</v>
      </c>
      <c r="H41" s="13" t="e">
        <f>IF(tab_geo_data[[#This Row],[Relevant Target 1]],tab_geo_data[[#This Row],[Latitude]],NA())</f>
        <v>#N/A</v>
      </c>
      <c r="I41" s="13" t="e">
        <f>IF(tab_geo_data[[#This Row],[Relevant Target 1]],tab_geo_data[[#This Row],[Longitude]],NA())</f>
        <v>#N/A</v>
      </c>
      <c r="J41" s="22" t="b">
        <f>AND(NOT(tab_geo_data[[#This Row],[Relevant Target 1]]),control!$C$4,tab_geo_data[[#This Row],[City and State]]&lt;&gt;control!$C$6)</f>
        <v>1</v>
      </c>
      <c r="K41" s="22" t="b">
        <f>AND(
tab_geo_data[[#This Row],[City and State]]&lt;&gt;control!$C$11,
NOT(ISNA(MATCH(control!$C$11&amp;"|"&amp;tab_geo_data[[#This Row],[City and State]],tab_data[Combination],0))))</f>
        <v>0</v>
      </c>
      <c r="L41" s="13" t="e">
        <f>IF(tab_geo_data[[#This Row],[Relevant Target 2]],tab_geo_data[[#This Row],[Latitude]],NA())</f>
        <v>#N/A</v>
      </c>
      <c r="M41" s="13" t="e">
        <f>IF(tab_geo_data[[#This Row],[Relevant Target 2]],tab_geo_data[[#This Row],[Longitude]],NA())</f>
        <v>#N/A</v>
      </c>
      <c r="N41" s="22" t="b">
        <f>AND(NOT(tab_geo_data[[#This Row],[Relevant Target 2]]),control!$C$4,tab_geo_data[[#This Row],[City and State]]&lt;&gt;control!$C$11)</f>
        <v>1</v>
      </c>
      <c r="O41" s="13">
        <f>IF(AND(tab_geo_data[[#This Row],[Relevant Others 1]],tab_geo_data[[#This Row],[Relevant Others 2]]),tab_geo_data[[#This Row],[Latitude]],NA())</f>
        <v>26.562850000000001</v>
      </c>
      <c r="P41" s="13">
        <f>IF(AND(tab_geo_data[[#This Row],[Relevant Others 1]],tab_geo_data[[#This Row],[Relevant Others 2]]),tab_geo_data[[#This Row],[Longitude]],NA())</f>
        <v>-81.949529999999996</v>
      </c>
    </row>
    <row r="42" spans="2:16" x14ac:dyDescent="0.25">
      <c r="B42" s="11" t="s">
        <v>275</v>
      </c>
      <c r="C42" s="12" t="s">
        <v>17</v>
      </c>
      <c r="D42" s="12" t="s">
        <v>420</v>
      </c>
      <c r="E42" s="13">
        <v>33.158090000000001</v>
      </c>
      <c r="F42" s="13">
        <v>-117.35059</v>
      </c>
      <c r="G42" s="22" t="b">
        <f>AND(
tab_geo_data[[#This Row],[City and State]]&lt;&gt;control!$C$6,
NOT(ISNA(MATCH(control!$C$6&amp;"|"&amp;tab_geo_data[[#This Row],[City and State]],tab_data[Combination],0))))</f>
        <v>0</v>
      </c>
      <c r="H42" s="13" t="e">
        <f>IF(tab_geo_data[[#This Row],[Relevant Target 1]],tab_geo_data[[#This Row],[Latitude]],NA())</f>
        <v>#N/A</v>
      </c>
      <c r="I42" s="13" t="e">
        <f>IF(tab_geo_data[[#This Row],[Relevant Target 1]],tab_geo_data[[#This Row],[Longitude]],NA())</f>
        <v>#N/A</v>
      </c>
      <c r="J42" s="22" t="b">
        <f>AND(NOT(tab_geo_data[[#This Row],[Relevant Target 1]]),control!$C$4,tab_geo_data[[#This Row],[City and State]]&lt;&gt;control!$C$6)</f>
        <v>1</v>
      </c>
      <c r="K42" s="22" t="b">
        <f>AND(
tab_geo_data[[#This Row],[City and State]]&lt;&gt;control!$C$11,
NOT(ISNA(MATCH(control!$C$11&amp;"|"&amp;tab_geo_data[[#This Row],[City and State]],tab_data[Combination],0))))</f>
        <v>1</v>
      </c>
      <c r="L42" s="13">
        <f>IF(tab_geo_data[[#This Row],[Relevant Target 2]],tab_geo_data[[#This Row],[Latitude]],NA())</f>
        <v>33.158090000000001</v>
      </c>
      <c r="M42" s="13">
        <f>IF(tab_geo_data[[#This Row],[Relevant Target 2]],tab_geo_data[[#This Row],[Longitude]],NA())</f>
        <v>-117.35059</v>
      </c>
      <c r="N42" s="22" t="b">
        <f>AND(NOT(tab_geo_data[[#This Row],[Relevant Target 2]]),control!$C$4,tab_geo_data[[#This Row],[City and State]]&lt;&gt;control!$C$11)</f>
        <v>0</v>
      </c>
      <c r="O42" s="13" t="e">
        <f>IF(AND(tab_geo_data[[#This Row],[Relevant Others 1]],tab_geo_data[[#This Row],[Relevant Others 2]]),tab_geo_data[[#This Row],[Latitude]],NA())</f>
        <v>#N/A</v>
      </c>
      <c r="P42" s="13" t="e">
        <f>IF(AND(tab_geo_data[[#This Row],[Relevant Others 1]],tab_geo_data[[#This Row],[Relevant Others 2]]),tab_geo_data[[#This Row],[Longitude]],NA())</f>
        <v>#N/A</v>
      </c>
    </row>
    <row r="43" spans="2:16" x14ac:dyDescent="0.25">
      <c r="B43" s="11" t="s">
        <v>243</v>
      </c>
      <c r="C43" s="12" t="s">
        <v>21</v>
      </c>
      <c r="D43" s="12" t="s">
        <v>614</v>
      </c>
      <c r="E43" s="13">
        <v>32.95373</v>
      </c>
      <c r="F43" s="13">
        <v>-96.890280000000004</v>
      </c>
      <c r="G43" s="22" t="b">
        <f>AND(
tab_geo_data[[#This Row],[City and State]]&lt;&gt;control!$C$6,
NOT(ISNA(MATCH(control!$C$6&amp;"|"&amp;tab_geo_data[[#This Row],[City and State]],tab_data[Combination],0))))</f>
        <v>0</v>
      </c>
      <c r="H43" s="13" t="e">
        <f>IF(tab_geo_data[[#This Row],[Relevant Target 1]],tab_geo_data[[#This Row],[Latitude]],NA())</f>
        <v>#N/A</v>
      </c>
      <c r="I43" s="13" t="e">
        <f>IF(tab_geo_data[[#This Row],[Relevant Target 1]],tab_geo_data[[#This Row],[Longitude]],NA())</f>
        <v>#N/A</v>
      </c>
      <c r="J43" s="22" t="b">
        <f>AND(NOT(tab_geo_data[[#This Row],[Relevant Target 1]]),control!$C$4,tab_geo_data[[#This Row],[City and State]]&lt;&gt;control!$C$6)</f>
        <v>1</v>
      </c>
      <c r="K43" s="22" t="b">
        <f>AND(
tab_geo_data[[#This Row],[City and State]]&lt;&gt;control!$C$11,
NOT(ISNA(MATCH(control!$C$11&amp;"|"&amp;tab_geo_data[[#This Row],[City and State]],tab_data[Combination],0))))</f>
        <v>0</v>
      </c>
      <c r="L43" s="13" t="e">
        <f>IF(tab_geo_data[[#This Row],[Relevant Target 2]],tab_geo_data[[#This Row],[Latitude]],NA())</f>
        <v>#N/A</v>
      </c>
      <c r="M43" s="13" t="e">
        <f>IF(tab_geo_data[[#This Row],[Relevant Target 2]],tab_geo_data[[#This Row],[Longitude]],NA())</f>
        <v>#N/A</v>
      </c>
      <c r="N43" s="22" t="b">
        <f>AND(NOT(tab_geo_data[[#This Row],[Relevant Target 2]]),control!$C$4,tab_geo_data[[#This Row],[City and State]]&lt;&gt;control!$C$11)</f>
        <v>1</v>
      </c>
      <c r="O43" s="13">
        <f>IF(AND(tab_geo_data[[#This Row],[Relevant Others 1]],tab_geo_data[[#This Row],[Relevant Others 2]]),tab_geo_data[[#This Row],[Latitude]],NA())</f>
        <v>32.95373</v>
      </c>
      <c r="P43" s="13">
        <f>IF(AND(tab_geo_data[[#This Row],[Relevant Others 1]],tab_geo_data[[#This Row],[Relevant Others 2]]),tab_geo_data[[#This Row],[Longitude]],NA())</f>
        <v>-96.890280000000004</v>
      </c>
    </row>
    <row r="44" spans="2:16" x14ac:dyDescent="0.25">
      <c r="B44" s="11" t="s">
        <v>198</v>
      </c>
      <c r="C44" s="12" t="s">
        <v>40</v>
      </c>
      <c r="D44" s="12" t="s">
        <v>599</v>
      </c>
      <c r="E44" s="13">
        <v>35.791539999999998</v>
      </c>
      <c r="F44" s="13">
        <v>-78.781120000000001</v>
      </c>
      <c r="G44" s="22" t="b">
        <f>AND(
tab_geo_data[[#This Row],[City and State]]&lt;&gt;control!$C$6,
NOT(ISNA(MATCH(control!$C$6&amp;"|"&amp;tab_geo_data[[#This Row],[City and State]],tab_data[Combination],0))))</f>
        <v>0</v>
      </c>
      <c r="H44" s="13" t="e">
        <f>IF(tab_geo_data[[#This Row],[Relevant Target 1]],tab_geo_data[[#This Row],[Latitude]],NA())</f>
        <v>#N/A</v>
      </c>
      <c r="I44" s="13" t="e">
        <f>IF(tab_geo_data[[#This Row],[Relevant Target 1]],tab_geo_data[[#This Row],[Longitude]],NA())</f>
        <v>#N/A</v>
      </c>
      <c r="J44" s="22" t="b">
        <f>AND(NOT(tab_geo_data[[#This Row],[Relevant Target 1]]),control!$C$4,tab_geo_data[[#This Row],[City and State]]&lt;&gt;control!$C$6)</f>
        <v>1</v>
      </c>
      <c r="K44" s="22" t="b">
        <f>AND(
tab_geo_data[[#This Row],[City and State]]&lt;&gt;control!$C$11,
NOT(ISNA(MATCH(control!$C$11&amp;"|"&amp;tab_geo_data[[#This Row],[City and State]],tab_data[Combination],0))))</f>
        <v>0</v>
      </c>
      <c r="L44" s="13" t="e">
        <f>IF(tab_geo_data[[#This Row],[Relevant Target 2]],tab_geo_data[[#This Row],[Latitude]],NA())</f>
        <v>#N/A</v>
      </c>
      <c r="M44" s="13" t="e">
        <f>IF(tab_geo_data[[#This Row],[Relevant Target 2]],tab_geo_data[[#This Row],[Longitude]],NA())</f>
        <v>#N/A</v>
      </c>
      <c r="N44" s="22" t="b">
        <f>AND(NOT(tab_geo_data[[#This Row],[Relevant Target 2]]),control!$C$4,tab_geo_data[[#This Row],[City and State]]&lt;&gt;control!$C$11)</f>
        <v>1</v>
      </c>
      <c r="O44" s="13">
        <f>IF(AND(tab_geo_data[[#This Row],[Relevant Others 1]],tab_geo_data[[#This Row],[Relevant Others 2]]),tab_geo_data[[#This Row],[Latitude]],NA())</f>
        <v>35.791539999999998</v>
      </c>
      <c r="P44" s="13">
        <f>IF(AND(tab_geo_data[[#This Row],[Relevant Others 1]],tab_geo_data[[#This Row],[Relevant Others 2]]),tab_geo_data[[#This Row],[Longitude]],NA())</f>
        <v>-78.781120000000001</v>
      </c>
    </row>
    <row r="45" spans="2:16" x14ac:dyDescent="0.25">
      <c r="B45" s="11" t="s">
        <v>239</v>
      </c>
      <c r="C45" s="12" t="s">
        <v>144</v>
      </c>
      <c r="D45" s="12" t="s">
        <v>553</v>
      </c>
      <c r="E45" s="13">
        <v>42.008330000000001</v>
      </c>
      <c r="F45" s="13">
        <v>-91.644069999999999</v>
      </c>
      <c r="G45" s="22" t="b">
        <f>AND(
tab_geo_data[[#This Row],[City and State]]&lt;&gt;control!$C$6,
NOT(ISNA(MATCH(control!$C$6&amp;"|"&amp;tab_geo_data[[#This Row],[City and State]],tab_data[Combination],0))))</f>
        <v>0</v>
      </c>
      <c r="H45" s="13" t="e">
        <f>IF(tab_geo_data[[#This Row],[Relevant Target 1]],tab_geo_data[[#This Row],[Latitude]],NA())</f>
        <v>#N/A</v>
      </c>
      <c r="I45" s="13" t="e">
        <f>IF(tab_geo_data[[#This Row],[Relevant Target 1]],tab_geo_data[[#This Row],[Longitude]],NA())</f>
        <v>#N/A</v>
      </c>
      <c r="J45" s="22" t="b">
        <f>AND(NOT(tab_geo_data[[#This Row],[Relevant Target 1]]),control!$C$4,tab_geo_data[[#This Row],[City and State]]&lt;&gt;control!$C$6)</f>
        <v>1</v>
      </c>
      <c r="K45" s="22" t="b">
        <f>AND(
tab_geo_data[[#This Row],[City and State]]&lt;&gt;control!$C$11,
NOT(ISNA(MATCH(control!$C$11&amp;"|"&amp;tab_geo_data[[#This Row],[City and State]],tab_data[Combination],0))))</f>
        <v>0</v>
      </c>
      <c r="L45" s="13" t="e">
        <f>IF(tab_geo_data[[#This Row],[Relevant Target 2]],tab_geo_data[[#This Row],[Latitude]],NA())</f>
        <v>#N/A</v>
      </c>
      <c r="M45" s="13" t="e">
        <f>IF(tab_geo_data[[#This Row],[Relevant Target 2]],tab_geo_data[[#This Row],[Longitude]],NA())</f>
        <v>#N/A</v>
      </c>
      <c r="N45" s="22" t="b">
        <f>AND(NOT(tab_geo_data[[#This Row],[Relevant Target 2]]),control!$C$4,tab_geo_data[[#This Row],[City and State]]&lt;&gt;control!$C$11)</f>
        <v>1</v>
      </c>
      <c r="O45" s="13">
        <f>IF(AND(tab_geo_data[[#This Row],[Relevant Others 1]],tab_geo_data[[#This Row],[Relevant Others 2]]),tab_geo_data[[#This Row],[Latitude]],NA())</f>
        <v>42.008330000000001</v>
      </c>
      <c r="P45" s="13">
        <f>IF(AND(tab_geo_data[[#This Row],[Relevant Others 1]],tab_geo_data[[#This Row],[Relevant Others 2]]),tab_geo_data[[#This Row],[Longitude]],NA())</f>
        <v>-91.644069999999999</v>
      </c>
    </row>
    <row r="46" spans="2:16" x14ac:dyDescent="0.25">
      <c r="B46" s="11" t="s">
        <v>295</v>
      </c>
      <c r="C46" s="12" t="s">
        <v>47</v>
      </c>
      <c r="D46" s="12" t="s">
        <v>522</v>
      </c>
      <c r="E46" s="13">
        <v>39.579160000000002</v>
      </c>
      <c r="F46" s="13">
        <v>-104.87692</v>
      </c>
      <c r="G46" s="22" t="b">
        <f>AND(
tab_geo_data[[#This Row],[City and State]]&lt;&gt;control!$C$6,
NOT(ISNA(MATCH(control!$C$6&amp;"|"&amp;tab_geo_data[[#This Row],[City and State]],tab_data[Combination],0))))</f>
        <v>0</v>
      </c>
      <c r="H46" s="13" t="e">
        <f>IF(tab_geo_data[[#This Row],[Relevant Target 1]],tab_geo_data[[#This Row],[Latitude]],NA())</f>
        <v>#N/A</v>
      </c>
      <c r="I46" s="13" t="e">
        <f>IF(tab_geo_data[[#This Row],[Relevant Target 1]],tab_geo_data[[#This Row],[Longitude]],NA())</f>
        <v>#N/A</v>
      </c>
      <c r="J46" s="22" t="b">
        <f>AND(NOT(tab_geo_data[[#This Row],[Relevant Target 1]]),control!$C$4,tab_geo_data[[#This Row],[City and State]]&lt;&gt;control!$C$6)</f>
        <v>1</v>
      </c>
      <c r="K46" s="22" t="b">
        <f>AND(
tab_geo_data[[#This Row],[City and State]]&lt;&gt;control!$C$11,
NOT(ISNA(MATCH(control!$C$11&amp;"|"&amp;tab_geo_data[[#This Row],[City and State]],tab_data[Combination],0))))</f>
        <v>0</v>
      </c>
      <c r="L46" s="13" t="e">
        <f>IF(tab_geo_data[[#This Row],[Relevant Target 2]],tab_geo_data[[#This Row],[Latitude]],NA())</f>
        <v>#N/A</v>
      </c>
      <c r="M46" s="13" t="e">
        <f>IF(tab_geo_data[[#This Row],[Relevant Target 2]],tab_geo_data[[#This Row],[Longitude]],NA())</f>
        <v>#N/A</v>
      </c>
      <c r="N46" s="22" t="b">
        <f>AND(NOT(tab_geo_data[[#This Row],[Relevant Target 2]]),control!$C$4,tab_geo_data[[#This Row],[City and State]]&lt;&gt;control!$C$11)</f>
        <v>1</v>
      </c>
      <c r="O46" s="13">
        <f>IF(AND(tab_geo_data[[#This Row],[Relevant Others 1]],tab_geo_data[[#This Row],[Relevant Others 2]]),tab_geo_data[[#This Row],[Latitude]],NA())</f>
        <v>39.579160000000002</v>
      </c>
      <c r="P46" s="13">
        <f>IF(AND(tab_geo_data[[#This Row],[Relevant Others 1]],tab_geo_data[[#This Row],[Relevant Others 2]]),tab_geo_data[[#This Row],[Longitude]],NA())</f>
        <v>-104.87692</v>
      </c>
    </row>
    <row r="47" spans="2:16" x14ac:dyDescent="0.25">
      <c r="B47" s="11" t="s">
        <v>119</v>
      </c>
      <c r="C47" s="12" t="s">
        <v>25</v>
      </c>
      <c r="D47" s="12" t="s">
        <v>525</v>
      </c>
      <c r="E47" s="13">
        <v>33.306159999999998</v>
      </c>
      <c r="F47" s="13">
        <v>-111.84125</v>
      </c>
      <c r="G47" s="22" t="b">
        <f>AND(
tab_geo_data[[#This Row],[City and State]]&lt;&gt;control!$C$6,
NOT(ISNA(MATCH(control!$C$6&amp;"|"&amp;tab_geo_data[[#This Row],[City and State]],tab_data[Combination],0))))</f>
        <v>0</v>
      </c>
      <c r="H47" s="13" t="e">
        <f>IF(tab_geo_data[[#This Row],[Relevant Target 1]],tab_geo_data[[#This Row],[Latitude]],NA())</f>
        <v>#N/A</v>
      </c>
      <c r="I47" s="13" t="e">
        <f>IF(tab_geo_data[[#This Row],[Relevant Target 1]],tab_geo_data[[#This Row],[Longitude]],NA())</f>
        <v>#N/A</v>
      </c>
      <c r="J47" s="22" t="b">
        <f>AND(NOT(tab_geo_data[[#This Row],[Relevant Target 1]]),control!$C$4,tab_geo_data[[#This Row],[City and State]]&lt;&gt;control!$C$6)</f>
        <v>1</v>
      </c>
      <c r="K47" s="22" t="b">
        <f>AND(
tab_geo_data[[#This Row],[City and State]]&lt;&gt;control!$C$11,
NOT(ISNA(MATCH(control!$C$11&amp;"|"&amp;tab_geo_data[[#This Row],[City and State]],tab_data[Combination],0))))</f>
        <v>0</v>
      </c>
      <c r="L47" s="13" t="e">
        <f>IF(tab_geo_data[[#This Row],[Relevant Target 2]],tab_geo_data[[#This Row],[Latitude]],NA())</f>
        <v>#N/A</v>
      </c>
      <c r="M47" s="13" t="e">
        <f>IF(tab_geo_data[[#This Row],[Relevant Target 2]],tab_geo_data[[#This Row],[Longitude]],NA())</f>
        <v>#N/A</v>
      </c>
      <c r="N47" s="22" t="b">
        <f>AND(NOT(tab_geo_data[[#This Row],[Relevant Target 2]]),control!$C$4,tab_geo_data[[#This Row],[City and State]]&lt;&gt;control!$C$11)</f>
        <v>1</v>
      </c>
      <c r="O47" s="13">
        <f>IF(AND(tab_geo_data[[#This Row],[Relevant Others 1]],tab_geo_data[[#This Row],[Relevant Others 2]]),tab_geo_data[[#This Row],[Latitude]],NA())</f>
        <v>33.306159999999998</v>
      </c>
      <c r="P47" s="13">
        <f>IF(AND(tab_geo_data[[#This Row],[Relevant Others 1]],tab_geo_data[[#This Row],[Relevant Others 2]]),tab_geo_data[[#This Row],[Longitude]],NA())</f>
        <v>-111.84125</v>
      </c>
    </row>
    <row r="48" spans="2:16" x14ac:dyDescent="0.25">
      <c r="B48" s="11" t="s">
        <v>236</v>
      </c>
      <c r="C48" s="12" t="s">
        <v>231</v>
      </c>
      <c r="D48" s="12" t="s">
        <v>482</v>
      </c>
      <c r="E48" s="13">
        <v>32.77657</v>
      </c>
      <c r="F48" s="13">
        <v>-79.93092</v>
      </c>
      <c r="G48" s="22" t="b">
        <f>AND(
tab_geo_data[[#This Row],[City and State]]&lt;&gt;control!$C$6,
NOT(ISNA(MATCH(control!$C$6&amp;"|"&amp;tab_geo_data[[#This Row],[City and State]],tab_data[Combination],0))))</f>
        <v>0</v>
      </c>
      <c r="H48" s="13" t="e">
        <f>IF(tab_geo_data[[#This Row],[Relevant Target 1]],tab_geo_data[[#This Row],[Latitude]],NA())</f>
        <v>#N/A</v>
      </c>
      <c r="I48" s="13" t="e">
        <f>IF(tab_geo_data[[#This Row],[Relevant Target 1]],tab_geo_data[[#This Row],[Longitude]],NA())</f>
        <v>#N/A</v>
      </c>
      <c r="J48" s="22" t="b">
        <f>AND(NOT(tab_geo_data[[#This Row],[Relevant Target 1]]),control!$C$4,tab_geo_data[[#This Row],[City and State]]&lt;&gt;control!$C$6)</f>
        <v>1</v>
      </c>
      <c r="K48" s="22" t="b">
        <f>AND(
tab_geo_data[[#This Row],[City and State]]&lt;&gt;control!$C$11,
NOT(ISNA(MATCH(control!$C$11&amp;"|"&amp;tab_geo_data[[#This Row],[City and State]],tab_data[Combination],0))))</f>
        <v>0</v>
      </c>
      <c r="L48" s="13" t="e">
        <f>IF(tab_geo_data[[#This Row],[Relevant Target 2]],tab_geo_data[[#This Row],[Latitude]],NA())</f>
        <v>#N/A</v>
      </c>
      <c r="M48" s="13" t="e">
        <f>IF(tab_geo_data[[#This Row],[Relevant Target 2]],tab_geo_data[[#This Row],[Longitude]],NA())</f>
        <v>#N/A</v>
      </c>
      <c r="N48" s="22" t="b">
        <f>AND(NOT(tab_geo_data[[#This Row],[Relevant Target 2]]),control!$C$4,tab_geo_data[[#This Row],[City and State]]&lt;&gt;control!$C$11)</f>
        <v>1</v>
      </c>
      <c r="O48" s="13">
        <f>IF(AND(tab_geo_data[[#This Row],[Relevant Others 1]],tab_geo_data[[#This Row],[Relevant Others 2]]),tab_geo_data[[#This Row],[Latitude]],NA())</f>
        <v>32.77657</v>
      </c>
      <c r="P48" s="13">
        <f>IF(AND(tab_geo_data[[#This Row],[Relevant Others 1]],tab_geo_data[[#This Row],[Relevant Others 2]]),tab_geo_data[[#This Row],[Longitude]],NA())</f>
        <v>-79.93092</v>
      </c>
    </row>
    <row r="49" spans="2:16" x14ac:dyDescent="0.25">
      <c r="B49" s="11" t="s">
        <v>39</v>
      </c>
      <c r="C49" s="12" t="s">
        <v>40</v>
      </c>
      <c r="D49" s="12" t="s">
        <v>514</v>
      </c>
      <c r="E49" s="13">
        <v>35.227089999999997</v>
      </c>
      <c r="F49" s="13">
        <v>-80.843130000000002</v>
      </c>
      <c r="G49" s="22" t="b">
        <f>AND(
tab_geo_data[[#This Row],[City and State]]&lt;&gt;control!$C$6,
NOT(ISNA(MATCH(control!$C$6&amp;"|"&amp;tab_geo_data[[#This Row],[City and State]],tab_data[Combination],0))))</f>
        <v>0</v>
      </c>
      <c r="H49" s="13" t="e">
        <f>IF(tab_geo_data[[#This Row],[Relevant Target 1]],tab_geo_data[[#This Row],[Latitude]],NA())</f>
        <v>#N/A</v>
      </c>
      <c r="I49" s="13" t="e">
        <f>IF(tab_geo_data[[#This Row],[Relevant Target 1]],tab_geo_data[[#This Row],[Longitude]],NA())</f>
        <v>#N/A</v>
      </c>
      <c r="J49" s="22" t="b">
        <f>AND(NOT(tab_geo_data[[#This Row],[Relevant Target 1]]),control!$C$4,tab_geo_data[[#This Row],[City and State]]&lt;&gt;control!$C$6)</f>
        <v>1</v>
      </c>
      <c r="K49" s="22" t="b">
        <f>AND(
tab_geo_data[[#This Row],[City and State]]&lt;&gt;control!$C$11,
NOT(ISNA(MATCH(control!$C$11&amp;"|"&amp;tab_geo_data[[#This Row],[City and State]],tab_data[Combination],0))))</f>
        <v>0</v>
      </c>
      <c r="L49" s="13" t="e">
        <f>IF(tab_geo_data[[#This Row],[Relevant Target 2]],tab_geo_data[[#This Row],[Latitude]],NA())</f>
        <v>#N/A</v>
      </c>
      <c r="M49" s="13" t="e">
        <f>IF(tab_geo_data[[#This Row],[Relevant Target 2]],tab_geo_data[[#This Row],[Longitude]],NA())</f>
        <v>#N/A</v>
      </c>
      <c r="N49" s="22" t="b">
        <f>AND(NOT(tab_geo_data[[#This Row],[Relevant Target 2]]),control!$C$4,tab_geo_data[[#This Row],[City and State]]&lt;&gt;control!$C$11)</f>
        <v>1</v>
      </c>
      <c r="O49" s="13">
        <f>IF(AND(tab_geo_data[[#This Row],[Relevant Others 1]],tab_geo_data[[#This Row],[Relevant Others 2]]),tab_geo_data[[#This Row],[Latitude]],NA())</f>
        <v>35.227089999999997</v>
      </c>
      <c r="P49" s="13">
        <f>IF(AND(tab_geo_data[[#This Row],[Relevant Others 1]],tab_geo_data[[#This Row],[Relevant Others 2]]),tab_geo_data[[#This Row],[Longitude]],NA())</f>
        <v>-80.843130000000002</v>
      </c>
    </row>
    <row r="50" spans="2:16" x14ac:dyDescent="0.25">
      <c r="B50" s="11" t="s">
        <v>177</v>
      </c>
      <c r="C50" s="12" t="s">
        <v>50</v>
      </c>
      <c r="D50" s="12" t="s">
        <v>413</v>
      </c>
      <c r="E50" s="13">
        <v>35.045630000000003</v>
      </c>
      <c r="F50" s="13">
        <v>-85.30968</v>
      </c>
      <c r="G50" s="22" t="b">
        <f>AND(
tab_geo_data[[#This Row],[City and State]]&lt;&gt;control!$C$6,
NOT(ISNA(MATCH(control!$C$6&amp;"|"&amp;tab_geo_data[[#This Row],[City and State]],tab_data[Combination],0))))</f>
        <v>0</v>
      </c>
      <c r="H50" s="13" t="e">
        <f>IF(tab_geo_data[[#This Row],[Relevant Target 1]],tab_geo_data[[#This Row],[Latitude]],NA())</f>
        <v>#N/A</v>
      </c>
      <c r="I50" s="13" t="e">
        <f>IF(tab_geo_data[[#This Row],[Relevant Target 1]],tab_geo_data[[#This Row],[Longitude]],NA())</f>
        <v>#N/A</v>
      </c>
      <c r="J50" s="22" t="b">
        <f>AND(NOT(tab_geo_data[[#This Row],[Relevant Target 1]]),control!$C$4,tab_geo_data[[#This Row],[City and State]]&lt;&gt;control!$C$6)</f>
        <v>1</v>
      </c>
      <c r="K50" s="22" t="b">
        <f>AND(
tab_geo_data[[#This Row],[City and State]]&lt;&gt;control!$C$11,
NOT(ISNA(MATCH(control!$C$11&amp;"|"&amp;tab_geo_data[[#This Row],[City and State]],tab_data[Combination],0))))</f>
        <v>0</v>
      </c>
      <c r="L50" s="13" t="e">
        <f>IF(tab_geo_data[[#This Row],[Relevant Target 2]],tab_geo_data[[#This Row],[Latitude]],NA())</f>
        <v>#N/A</v>
      </c>
      <c r="M50" s="13" t="e">
        <f>IF(tab_geo_data[[#This Row],[Relevant Target 2]],tab_geo_data[[#This Row],[Longitude]],NA())</f>
        <v>#N/A</v>
      </c>
      <c r="N50" s="22" t="b">
        <f>AND(NOT(tab_geo_data[[#This Row],[Relevant Target 2]]),control!$C$4,tab_geo_data[[#This Row],[City and State]]&lt;&gt;control!$C$11)</f>
        <v>1</v>
      </c>
      <c r="O50" s="13">
        <f>IF(AND(tab_geo_data[[#This Row],[Relevant Others 1]],tab_geo_data[[#This Row],[Relevant Others 2]]),tab_geo_data[[#This Row],[Latitude]],NA())</f>
        <v>35.045630000000003</v>
      </c>
      <c r="P50" s="13">
        <f>IF(AND(tab_geo_data[[#This Row],[Relevant Others 1]],tab_geo_data[[#This Row],[Relevant Others 2]]),tab_geo_data[[#This Row],[Longitude]],NA())</f>
        <v>-85.30968</v>
      </c>
    </row>
    <row r="51" spans="2:16" x14ac:dyDescent="0.25">
      <c r="B51" s="11" t="s">
        <v>130</v>
      </c>
      <c r="C51" s="12" t="s">
        <v>78</v>
      </c>
      <c r="D51" s="12" t="s">
        <v>506</v>
      </c>
      <c r="E51" s="13">
        <v>36.819040000000001</v>
      </c>
      <c r="F51" s="13">
        <v>-76.274940000000001</v>
      </c>
      <c r="G51" s="22" t="b">
        <f>AND(
tab_geo_data[[#This Row],[City and State]]&lt;&gt;control!$C$6,
NOT(ISNA(MATCH(control!$C$6&amp;"|"&amp;tab_geo_data[[#This Row],[City and State]],tab_data[Combination],0))))</f>
        <v>0</v>
      </c>
      <c r="H51" s="13" t="e">
        <f>IF(tab_geo_data[[#This Row],[Relevant Target 1]],tab_geo_data[[#This Row],[Latitude]],NA())</f>
        <v>#N/A</v>
      </c>
      <c r="I51" s="13" t="e">
        <f>IF(tab_geo_data[[#This Row],[Relevant Target 1]],tab_geo_data[[#This Row],[Longitude]],NA())</f>
        <v>#N/A</v>
      </c>
      <c r="J51" s="22" t="b">
        <f>AND(NOT(tab_geo_data[[#This Row],[Relevant Target 1]]),control!$C$4,tab_geo_data[[#This Row],[City and State]]&lt;&gt;control!$C$6)</f>
        <v>1</v>
      </c>
      <c r="K51" s="22" t="b">
        <f>AND(
tab_geo_data[[#This Row],[City and State]]&lt;&gt;control!$C$11,
NOT(ISNA(MATCH(control!$C$11&amp;"|"&amp;tab_geo_data[[#This Row],[City and State]],tab_data[Combination],0))))</f>
        <v>0</v>
      </c>
      <c r="L51" s="13" t="e">
        <f>IF(tab_geo_data[[#This Row],[Relevant Target 2]],tab_geo_data[[#This Row],[Latitude]],NA())</f>
        <v>#N/A</v>
      </c>
      <c r="M51" s="13" t="e">
        <f>IF(tab_geo_data[[#This Row],[Relevant Target 2]],tab_geo_data[[#This Row],[Longitude]],NA())</f>
        <v>#N/A</v>
      </c>
      <c r="N51" s="22" t="b">
        <f>AND(NOT(tab_geo_data[[#This Row],[Relevant Target 2]]),control!$C$4,tab_geo_data[[#This Row],[City and State]]&lt;&gt;control!$C$11)</f>
        <v>1</v>
      </c>
      <c r="O51" s="13">
        <f>IF(AND(tab_geo_data[[#This Row],[Relevant Others 1]],tab_geo_data[[#This Row],[Relevant Others 2]]),tab_geo_data[[#This Row],[Latitude]],NA())</f>
        <v>36.819040000000001</v>
      </c>
      <c r="P51" s="13">
        <f>IF(AND(tab_geo_data[[#This Row],[Relevant Others 1]],tab_geo_data[[#This Row],[Relevant Others 2]]),tab_geo_data[[#This Row],[Longitude]],NA())</f>
        <v>-76.274940000000001</v>
      </c>
    </row>
    <row r="52" spans="2:16" x14ac:dyDescent="0.25">
      <c r="B52" s="11" t="s">
        <v>18</v>
      </c>
      <c r="C52" s="12" t="s">
        <v>19</v>
      </c>
      <c r="D52" s="12" t="s">
        <v>350</v>
      </c>
      <c r="E52" s="13">
        <v>41.850029999999997</v>
      </c>
      <c r="F52" s="13">
        <v>-87.650049999999993</v>
      </c>
      <c r="G52" s="22" t="b">
        <f>AND(
tab_geo_data[[#This Row],[City and State]]&lt;&gt;control!$C$6,
NOT(ISNA(MATCH(control!$C$6&amp;"|"&amp;tab_geo_data[[#This Row],[City and State]],tab_data[Combination],0))))</f>
        <v>0</v>
      </c>
      <c r="H52" s="13" t="e">
        <f>IF(tab_geo_data[[#This Row],[Relevant Target 1]],tab_geo_data[[#This Row],[Latitude]],NA())</f>
        <v>#N/A</v>
      </c>
      <c r="I52" s="13" t="e">
        <f>IF(tab_geo_data[[#This Row],[Relevant Target 1]],tab_geo_data[[#This Row],[Longitude]],NA())</f>
        <v>#N/A</v>
      </c>
      <c r="J52" s="22" t="b">
        <f>AND(NOT(tab_geo_data[[#This Row],[Relevant Target 1]]),control!$C$4,tab_geo_data[[#This Row],[City and State]]&lt;&gt;control!$C$6)</f>
        <v>1</v>
      </c>
      <c r="K52" s="22" t="b">
        <f>AND(
tab_geo_data[[#This Row],[City and State]]&lt;&gt;control!$C$11,
NOT(ISNA(MATCH(control!$C$11&amp;"|"&amp;tab_geo_data[[#This Row],[City and State]],tab_data[Combination],0))))</f>
        <v>0</v>
      </c>
      <c r="L52" s="13" t="e">
        <f>IF(tab_geo_data[[#This Row],[Relevant Target 2]],tab_geo_data[[#This Row],[Latitude]],NA())</f>
        <v>#N/A</v>
      </c>
      <c r="M52" s="13" t="e">
        <f>IF(tab_geo_data[[#This Row],[Relevant Target 2]],tab_geo_data[[#This Row],[Longitude]],NA())</f>
        <v>#N/A</v>
      </c>
      <c r="N52" s="22" t="b">
        <f>AND(NOT(tab_geo_data[[#This Row],[Relevant Target 2]]),control!$C$4,tab_geo_data[[#This Row],[City and State]]&lt;&gt;control!$C$11)</f>
        <v>1</v>
      </c>
      <c r="O52" s="13">
        <f>IF(AND(tab_geo_data[[#This Row],[Relevant Others 1]],tab_geo_data[[#This Row],[Relevant Others 2]]),tab_geo_data[[#This Row],[Latitude]],NA())</f>
        <v>41.850029999999997</v>
      </c>
      <c r="P52" s="13">
        <f>IF(AND(tab_geo_data[[#This Row],[Relevant Others 1]],tab_geo_data[[#This Row],[Relevant Others 2]]),tab_geo_data[[#This Row],[Longitude]],NA())</f>
        <v>-87.650049999999993</v>
      </c>
    </row>
    <row r="53" spans="2:16" x14ac:dyDescent="0.25">
      <c r="B53" s="11" t="s">
        <v>116</v>
      </c>
      <c r="C53" s="12" t="s">
        <v>17</v>
      </c>
      <c r="D53" s="12" t="s">
        <v>367</v>
      </c>
      <c r="E53" s="13">
        <v>32.640050000000002</v>
      </c>
      <c r="F53" s="13">
        <v>-117.0842</v>
      </c>
      <c r="G53" s="22" t="b">
        <f>AND(
tab_geo_data[[#This Row],[City and State]]&lt;&gt;control!$C$6,
NOT(ISNA(MATCH(control!$C$6&amp;"|"&amp;tab_geo_data[[#This Row],[City and State]],tab_data[Combination],0))))</f>
        <v>0</v>
      </c>
      <c r="H53" s="13" t="e">
        <f>IF(tab_geo_data[[#This Row],[Relevant Target 1]],tab_geo_data[[#This Row],[Latitude]],NA())</f>
        <v>#N/A</v>
      </c>
      <c r="I53" s="13" t="e">
        <f>IF(tab_geo_data[[#This Row],[Relevant Target 1]],tab_geo_data[[#This Row],[Longitude]],NA())</f>
        <v>#N/A</v>
      </c>
      <c r="J53" s="22" t="b">
        <f>AND(NOT(tab_geo_data[[#This Row],[Relevant Target 1]]),control!$C$4,tab_geo_data[[#This Row],[City and State]]&lt;&gt;control!$C$6)</f>
        <v>1</v>
      </c>
      <c r="K53" s="22" t="b">
        <f>AND(
tab_geo_data[[#This Row],[City and State]]&lt;&gt;control!$C$11,
NOT(ISNA(MATCH(control!$C$11&amp;"|"&amp;tab_geo_data[[#This Row],[City and State]],tab_data[Combination],0))))</f>
        <v>0</v>
      </c>
      <c r="L53" s="13" t="e">
        <f>IF(tab_geo_data[[#This Row],[Relevant Target 2]],tab_geo_data[[#This Row],[Latitude]],NA())</f>
        <v>#N/A</v>
      </c>
      <c r="M53" s="13" t="e">
        <f>IF(tab_geo_data[[#This Row],[Relevant Target 2]],tab_geo_data[[#This Row],[Longitude]],NA())</f>
        <v>#N/A</v>
      </c>
      <c r="N53" s="22" t="b">
        <f>AND(NOT(tab_geo_data[[#This Row],[Relevant Target 2]]),control!$C$4,tab_geo_data[[#This Row],[City and State]]&lt;&gt;control!$C$11)</f>
        <v>1</v>
      </c>
      <c r="O53" s="13">
        <f>IF(AND(tab_geo_data[[#This Row],[Relevant Others 1]],tab_geo_data[[#This Row],[Relevant Others 2]]),tab_geo_data[[#This Row],[Latitude]],NA())</f>
        <v>32.640050000000002</v>
      </c>
      <c r="P53" s="13">
        <f>IF(AND(tab_geo_data[[#This Row],[Relevant Others 1]],tab_geo_data[[#This Row],[Relevant Others 2]]),tab_geo_data[[#This Row],[Longitude]],NA())</f>
        <v>-117.0842</v>
      </c>
    </row>
    <row r="54" spans="2:16" x14ac:dyDescent="0.25">
      <c r="B54" s="11" t="s">
        <v>105</v>
      </c>
      <c r="C54" s="12" t="s">
        <v>37</v>
      </c>
      <c r="D54" s="12" t="s">
        <v>475</v>
      </c>
      <c r="E54" s="13">
        <v>39.161999999999999</v>
      </c>
      <c r="F54" s="13">
        <v>-84.456890000000001</v>
      </c>
      <c r="G54" s="22" t="b">
        <f>AND(
tab_geo_data[[#This Row],[City and State]]&lt;&gt;control!$C$6,
NOT(ISNA(MATCH(control!$C$6&amp;"|"&amp;tab_geo_data[[#This Row],[City and State]],tab_data[Combination],0))))</f>
        <v>0</v>
      </c>
      <c r="H54" s="13" t="e">
        <f>IF(tab_geo_data[[#This Row],[Relevant Target 1]],tab_geo_data[[#This Row],[Latitude]],NA())</f>
        <v>#N/A</v>
      </c>
      <c r="I54" s="13" t="e">
        <f>IF(tab_geo_data[[#This Row],[Relevant Target 1]],tab_geo_data[[#This Row],[Longitude]],NA())</f>
        <v>#N/A</v>
      </c>
      <c r="J54" s="22" t="b">
        <f>AND(NOT(tab_geo_data[[#This Row],[Relevant Target 1]]),control!$C$4,tab_geo_data[[#This Row],[City and State]]&lt;&gt;control!$C$6)</f>
        <v>1</v>
      </c>
      <c r="K54" s="22" t="b">
        <f>AND(
tab_geo_data[[#This Row],[City and State]]&lt;&gt;control!$C$11,
NOT(ISNA(MATCH(control!$C$11&amp;"|"&amp;tab_geo_data[[#This Row],[City and State]],tab_data[Combination],0))))</f>
        <v>0</v>
      </c>
      <c r="L54" s="13" t="e">
        <f>IF(tab_geo_data[[#This Row],[Relevant Target 2]],tab_geo_data[[#This Row],[Latitude]],NA())</f>
        <v>#N/A</v>
      </c>
      <c r="M54" s="13" t="e">
        <f>IF(tab_geo_data[[#This Row],[Relevant Target 2]],tab_geo_data[[#This Row],[Longitude]],NA())</f>
        <v>#N/A</v>
      </c>
      <c r="N54" s="22" t="b">
        <f>AND(NOT(tab_geo_data[[#This Row],[Relevant Target 2]]),control!$C$4,tab_geo_data[[#This Row],[City and State]]&lt;&gt;control!$C$11)</f>
        <v>1</v>
      </c>
      <c r="O54" s="13">
        <f>IF(AND(tab_geo_data[[#This Row],[Relevant Others 1]],tab_geo_data[[#This Row],[Relevant Others 2]]),tab_geo_data[[#This Row],[Latitude]],NA())</f>
        <v>39.161999999999999</v>
      </c>
      <c r="P54" s="13">
        <f>IF(AND(tab_geo_data[[#This Row],[Relevant Others 1]],tab_geo_data[[#This Row],[Relevant Others 2]]),tab_geo_data[[#This Row],[Longitude]],NA())</f>
        <v>-84.456890000000001</v>
      </c>
    </row>
    <row r="55" spans="2:16" x14ac:dyDescent="0.25">
      <c r="B55" s="11" t="s">
        <v>212</v>
      </c>
      <c r="C55" s="12" t="s">
        <v>50</v>
      </c>
      <c r="D55" s="12" t="s">
        <v>581</v>
      </c>
      <c r="E55" s="13">
        <v>36.529769999999999</v>
      </c>
      <c r="F55" s="13">
        <v>-87.359449999999995</v>
      </c>
      <c r="G55" s="22" t="b">
        <f>AND(
tab_geo_data[[#This Row],[City and State]]&lt;&gt;control!$C$6,
NOT(ISNA(MATCH(control!$C$6&amp;"|"&amp;tab_geo_data[[#This Row],[City and State]],tab_data[Combination],0))))</f>
        <v>0</v>
      </c>
      <c r="H55" s="13" t="e">
        <f>IF(tab_geo_data[[#This Row],[Relevant Target 1]],tab_geo_data[[#This Row],[Latitude]],NA())</f>
        <v>#N/A</v>
      </c>
      <c r="I55" s="13" t="e">
        <f>IF(tab_geo_data[[#This Row],[Relevant Target 1]],tab_geo_data[[#This Row],[Longitude]],NA())</f>
        <v>#N/A</v>
      </c>
      <c r="J55" s="22" t="b">
        <f>AND(NOT(tab_geo_data[[#This Row],[Relevant Target 1]]),control!$C$4,tab_geo_data[[#This Row],[City and State]]&lt;&gt;control!$C$6)</f>
        <v>1</v>
      </c>
      <c r="K55" s="22" t="b">
        <f>AND(
tab_geo_data[[#This Row],[City and State]]&lt;&gt;control!$C$11,
NOT(ISNA(MATCH(control!$C$11&amp;"|"&amp;tab_geo_data[[#This Row],[City and State]],tab_data[Combination],0))))</f>
        <v>0</v>
      </c>
      <c r="L55" s="13" t="e">
        <f>IF(tab_geo_data[[#This Row],[Relevant Target 2]],tab_geo_data[[#This Row],[Latitude]],NA())</f>
        <v>#N/A</v>
      </c>
      <c r="M55" s="13" t="e">
        <f>IF(tab_geo_data[[#This Row],[Relevant Target 2]],tab_geo_data[[#This Row],[Longitude]],NA())</f>
        <v>#N/A</v>
      </c>
      <c r="N55" s="22" t="b">
        <f>AND(NOT(tab_geo_data[[#This Row],[Relevant Target 2]]),control!$C$4,tab_geo_data[[#This Row],[City and State]]&lt;&gt;control!$C$11)</f>
        <v>1</v>
      </c>
      <c r="O55" s="13">
        <f>IF(AND(tab_geo_data[[#This Row],[Relevant Others 1]],tab_geo_data[[#This Row],[Relevant Others 2]]),tab_geo_data[[#This Row],[Latitude]],NA())</f>
        <v>36.529769999999999</v>
      </c>
      <c r="P55" s="13">
        <f>IF(AND(tab_geo_data[[#This Row],[Relevant Others 1]],tab_geo_data[[#This Row],[Relevant Others 2]]),tab_geo_data[[#This Row],[Longitude]],NA())</f>
        <v>-87.359449999999995</v>
      </c>
    </row>
    <row r="56" spans="2:16" x14ac:dyDescent="0.25">
      <c r="B56" s="11" t="s">
        <v>282</v>
      </c>
      <c r="C56" s="12" t="s">
        <v>32</v>
      </c>
      <c r="D56" s="12" t="s">
        <v>516</v>
      </c>
      <c r="E56" s="13">
        <v>27.96585</v>
      </c>
      <c r="F56" s="13">
        <v>-82.8001</v>
      </c>
      <c r="G56" s="22" t="b">
        <f>AND(
tab_geo_data[[#This Row],[City and State]]&lt;&gt;control!$C$6,
NOT(ISNA(MATCH(control!$C$6&amp;"|"&amp;tab_geo_data[[#This Row],[City and State]],tab_data[Combination],0))))</f>
        <v>1</v>
      </c>
      <c r="H56" s="13">
        <f>IF(tab_geo_data[[#This Row],[Relevant Target 1]],tab_geo_data[[#This Row],[Latitude]],NA())</f>
        <v>27.96585</v>
      </c>
      <c r="I56" s="13">
        <f>IF(tab_geo_data[[#This Row],[Relevant Target 1]],tab_geo_data[[#This Row],[Longitude]],NA())</f>
        <v>-82.8001</v>
      </c>
      <c r="J56" s="22" t="b">
        <f>AND(NOT(tab_geo_data[[#This Row],[Relevant Target 1]]),control!$C$4,tab_geo_data[[#This Row],[City and State]]&lt;&gt;control!$C$6)</f>
        <v>0</v>
      </c>
      <c r="K56" s="22" t="b">
        <f>AND(
tab_geo_data[[#This Row],[City and State]]&lt;&gt;control!$C$11,
NOT(ISNA(MATCH(control!$C$11&amp;"|"&amp;tab_geo_data[[#This Row],[City and State]],tab_data[Combination],0))))</f>
        <v>0</v>
      </c>
      <c r="L56" s="13" t="e">
        <f>IF(tab_geo_data[[#This Row],[Relevant Target 2]],tab_geo_data[[#This Row],[Latitude]],NA())</f>
        <v>#N/A</v>
      </c>
      <c r="M56" s="13" t="e">
        <f>IF(tab_geo_data[[#This Row],[Relevant Target 2]],tab_geo_data[[#This Row],[Longitude]],NA())</f>
        <v>#N/A</v>
      </c>
      <c r="N56" s="22" t="b">
        <f>AND(NOT(tab_geo_data[[#This Row],[Relevant Target 2]]),control!$C$4,tab_geo_data[[#This Row],[City and State]]&lt;&gt;control!$C$11)</f>
        <v>1</v>
      </c>
      <c r="O56" s="13" t="e">
        <f>IF(AND(tab_geo_data[[#This Row],[Relevant Others 1]],tab_geo_data[[#This Row],[Relevant Others 2]]),tab_geo_data[[#This Row],[Latitude]],NA())</f>
        <v>#N/A</v>
      </c>
      <c r="P56" s="13" t="e">
        <f>IF(AND(tab_geo_data[[#This Row],[Relevant Others 1]],tab_geo_data[[#This Row],[Relevant Others 2]]),tab_geo_data[[#This Row],[Longitude]],NA())</f>
        <v>#N/A</v>
      </c>
    </row>
    <row r="57" spans="2:16" x14ac:dyDescent="0.25">
      <c r="B57" s="11" t="s">
        <v>88</v>
      </c>
      <c r="C57" s="12" t="s">
        <v>37</v>
      </c>
      <c r="D57" s="12" t="s">
        <v>429</v>
      </c>
      <c r="E57" s="13">
        <v>41.499499999999998</v>
      </c>
      <c r="F57" s="13">
        <v>-81.695409999999995</v>
      </c>
      <c r="G57" s="22" t="b">
        <f>AND(
tab_geo_data[[#This Row],[City and State]]&lt;&gt;control!$C$6,
NOT(ISNA(MATCH(control!$C$6&amp;"|"&amp;tab_geo_data[[#This Row],[City and State]],tab_data[Combination],0))))</f>
        <v>0</v>
      </c>
      <c r="H57" s="13" t="e">
        <f>IF(tab_geo_data[[#This Row],[Relevant Target 1]],tab_geo_data[[#This Row],[Latitude]],NA())</f>
        <v>#N/A</v>
      </c>
      <c r="I57" s="13" t="e">
        <f>IF(tab_geo_data[[#This Row],[Relevant Target 1]],tab_geo_data[[#This Row],[Longitude]],NA())</f>
        <v>#N/A</v>
      </c>
      <c r="J57" s="22" t="b">
        <f>AND(NOT(tab_geo_data[[#This Row],[Relevant Target 1]]),control!$C$4,tab_geo_data[[#This Row],[City and State]]&lt;&gt;control!$C$6)</f>
        <v>1</v>
      </c>
      <c r="K57" s="22" t="b">
        <f>AND(
tab_geo_data[[#This Row],[City and State]]&lt;&gt;control!$C$11,
NOT(ISNA(MATCH(control!$C$11&amp;"|"&amp;tab_geo_data[[#This Row],[City and State]],tab_data[Combination],0))))</f>
        <v>0</v>
      </c>
      <c r="L57" s="13" t="e">
        <f>IF(tab_geo_data[[#This Row],[Relevant Target 2]],tab_geo_data[[#This Row],[Latitude]],NA())</f>
        <v>#N/A</v>
      </c>
      <c r="M57" s="13" t="e">
        <f>IF(tab_geo_data[[#This Row],[Relevant Target 2]],tab_geo_data[[#This Row],[Longitude]],NA())</f>
        <v>#N/A</v>
      </c>
      <c r="N57" s="22" t="b">
        <f>AND(NOT(tab_geo_data[[#This Row],[Relevant Target 2]]),control!$C$4,tab_geo_data[[#This Row],[City and State]]&lt;&gt;control!$C$11)</f>
        <v>1</v>
      </c>
      <c r="O57" s="13">
        <f>IF(AND(tab_geo_data[[#This Row],[Relevant Others 1]],tab_geo_data[[#This Row],[Relevant Others 2]]),tab_geo_data[[#This Row],[Latitude]],NA())</f>
        <v>41.499499999999998</v>
      </c>
      <c r="P57" s="13">
        <f>IF(AND(tab_geo_data[[#This Row],[Relevant Others 1]],tab_geo_data[[#This Row],[Relevant Others 2]]),tab_geo_data[[#This Row],[Longitude]],NA())</f>
        <v>-81.695409999999995</v>
      </c>
    </row>
    <row r="58" spans="2:16" x14ac:dyDescent="0.25">
      <c r="B58" s="11" t="s">
        <v>81</v>
      </c>
      <c r="C58" s="12" t="s">
        <v>47</v>
      </c>
      <c r="D58" s="12" t="s">
        <v>535</v>
      </c>
      <c r="E58" s="13">
        <v>38.833880000000001</v>
      </c>
      <c r="F58" s="13">
        <v>-104.82136</v>
      </c>
      <c r="G58" s="22" t="b">
        <f>AND(
tab_geo_data[[#This Row],[City and State]]&lt;&gt;control!$C$6,
NOT(ISNA(MATCH(control!$C$6&amp;"|"&amp;tab_geo_data[[#This Row],[City and State]],tab_data[Combination],0))))</f>
        <v>0</v>
      </c>
      <c r="H58" s="13" t="e">
        <f>IF(tab_geo_data[[#This Row],[Relevant Target 1]],tab_geo_data[[#This Row],[Latitude]],NA())</f>
        <v>#N/A</v>
      </c>
      <c r="I58" s="13" t="e">
        <f>IF(tab_geo_data[[#This Row],[Relevant Target 1]],tab_geo_data[[#This Row],[Longitude]],NA())</f>
        <v>#N/A</v>
      </c>
      <c r="J58" s="22" t="b">
        <f>AND(NOT(tab_geo_data[[#This Row],[Relevant Target 1]]),control!$C$4,tab_geo_data[[#This Row],[City and State]]&lt;&gt;control!$C$6)</f>
        <v>1</v>
      </c>
      <c r="K58" s="22" t="b">
        <f>AND(
tab_geo_data[[#This Row],[City and State]]&lt;&gt;control!$C$11,
NOT(ISNA(MATCH(control!$C$11&amp;"|"&amp;tab_geo_data[[#This Row],[City and State]],tab_data[Combination],0))))</f>
        <v>0</v>
      </c>
      <c r="L58" s="13" t="e">
        <f>IF(tab_geo_data[[#This Row],[Relevant Target 2]],tab_geo_data[[#This Row],[Latitude]],NA())</f>
        <v>#N/A</v>
      </c>
      <c r="M58" s="13" t="e">
        <f>IF(tab_geo_data[[#This Row],[Relevant Target 2]],tab_geo_data[[#This Row],[Longitude]],NA())</f>
        <v>#N/A</v>
      </c>
      <c r="N58" s="22" t="b">
        <f>AND(NOT(tab_geo_data[[#This Row],[Relevant Target 2]]),control!$C$4,tab_geo_data[[#This Row],[City and State]]&lt;&gt;control!$C$11)</f>
        <v>1</v>
      </c>
      <c r="O58" s="13">
        <f>IF(AND(tab_geo_data[[#This Row],[Relevant Others 1]],tab_geo_data[[#This Row],[Relevant Others 2]]),tab_geo_data[[#This Row],[Latitude]],NA())</f>
        <v>38.833880000000001</v>
      </c>
      <c r="P58" s="13">
        <f>IF(AND(tab_geo_data[[#This Row],[Relevant Others 1]],tab_geo_data[[#This Row],[Relevant Others 2]]),tab_geo_data[[#This Row],[Longitude]],NA())</f>
        <v>-104.82136</v>
      </c>
    </row>
    <row r="59" spans="2:16" x14ac:dyDescent="0.25">
      <c r="B59" s="11" t="s">
        <v>230</v>
      </c>
      <c r="C59" s="12" t="s">
        <v>73</v>
      </c>
      <c r="D59" s="12" t="s">
        <v>532</v>
      </c>
      <c r="E59" s="13">
        <v>38.951709999999999</v>
      </c>
      <c r="F59" s="13">
        <v>-92.334069999999997</v>
      </c>
      <c r="G59" s="22" t="b">
        <f>AND(
tab_geo_data[[#This Row],[City and State]]&lt;&gt;control!$C$6,
NOT(ISNA(MATCH(control!$C$6&amp;"|"&amp;tab_geo_data[[#This Row],[City and State]],tab_data[Combination],0))))</f>
        <v>0</v>
      </c>
      <c r="H59" s="13" t="e">
        <f>IF(tab_geo_data[[#This Row],[Relevant Target 1]],tab_geo_data[[#This Row],[Latitude]],NA())</f>
        <v>#N/A</v>
      </c>
      <c r="I59" s="13" t="e">
        <f>IF(tab_geo_data[[#This Row],[Relevant Target 1]],tab_geo_data[[#This Row],[Longitude]],NA())</f>
        <v>#N/A</v>
      </c>
      <c r="J59" s="22" t="b">
        <f>AND(NOT(tab_geo_data[[#This Row],[Relevant Target 1]]),control!$C$4,tab_geo_data[[#This Row],[City and State]]&lt;&gt;control!$C$6)</f>
        <v>1</v>
      </c>
      <c r="K59" s="22" t="b">
        <f>AND(
tab_geo_data[[#This Row],[City and State]]&lt;&gt;control!$C$11,
NOT(ISNA(MATCH(control!$C$11&amp;"|"&amp;tab_geo_data[[#This Row],[City and State]],tab_data[Combination],0))))</f>
        <v>0</v>
      </c>
      <c r="L59" s="13" t="e">
        <f>IF(tab_geo_data[[#This Row],[Relevant Target 2]],tab_geo_data[[#This Row],[Latitude]],NA())</f>
        <v>#N/A</v>
      </c>
      <c r="M59" s="13" t="e">
        <f>IF(tab_geo_data[[#This Row],[Relevant Target 2]],tab_geo_data[[#This Row],[Longitude]],NA())</f>
        <v>#N/A</v>
      </c>
      <c r="N59" s="22" t="b">
        <f>AND(NOT(tab_geo_data[[#This Row],[Relevant Target 2]]),control!$C$4,tab_geo_data[[#This Row],[City and State]]&lt;&gt;control!$C$11)</f>
        <v>1</v>
      </c>
      <c r="O59" s="13">
        <f>IF(AND(tab_geo_data[[#This Row],[Relevant Others 1]],tab_geo_data[[#This Row],[Relevant Others 2]]),tab_geo_data[[#This Row],[Latitude]],NA())</f>
        <v>38.951709999999999</v>
      </c>
      <c r="P59" s="13">
        <f>IF(AND(tab_geo_data[[#This Row],[Relevant Others 1]],tab_geo_data[[#This Row],[Relevant Others 2]]),tab_geo_data[[#This Row],[Longitude]],NA())</f>
        <v>-92.334069999999997</v>
      </c>
    </row>
    <row r="60" spans="2:16" x14ac:dyDescent="0.25">
      <c r="B60" s="11" t="s">
        <v>230</v>
      </c>
      <c r="C60" s="12" t="s">
        <v>231</v>
      </c>
      <c r="D60" s="12" t="s">
        <v>619</v>
      </c>
      <c r="E60" s="13">
        <v>34.000709999999998</v>
      </c>
      <c r="F60" s="13">
        <v>-81.034809999999993</v>
      </c>
      <c r="G60" s="22" t="b">
        <f>AND(
tab_geo_data[[#This Row],[City and State]]&lt;&gt;control!$C$6,
NOT(ISNA(MATCH(control!$C$6&amp;"|"&amp;tab_geo_data[[#This Row],[City and State]],tab_data[Combination],0))))</f>
        <v>0</v>
      </c>
      <c r="H60" s="13" t="e">
        <f>IF(tab_geo_data[[#This Row],[Relevant Target 1]],tab_geo_data[[#This Row],[Latitude]],NA())</f>
        <v>#N/A</v>
      </c>
      <c r="I60" s="13" t="e">
        <f>IF(tab_geo_data[[#This Row],[Relevant Target 1]],tab_geo_data[[#This Row],[Longitude]],NA())</f>
        <v>#N/A</v>
      </c>
      <c r="J60" s="22" t="b">
        <f>AND(NOT(tab_geo_data[[#This Row],[Relevant Target 1]]),control!$C$4,tab_geo_data[[#This Row],[City and State]]&lt;&gt;control!$C$6)</f>
        <v>1</v>
      </c>
      <c r="K60" s="22" t="b">
        <f>AND(
tab_geo_data[[#This Row],[City and State]]&lt;&gt;control!$C$11,
NOT(ISNA(MATCH(control!$C$11&amp;"|"&amp;tab_geo_data[[#This Row],[City and State]],tab_data[Combination],0))))</f>
        <v>0</v>
      </c>
      <c r="L60" s="13" t="e">
        <f>IF(tab_geo_data[[#This Row],[Relevant Target 2]],tab_geo_data[[#This Row],[Latitude]],NA())</f>
        <v>#N/A</v>
      </c>
      <c r="M60" s="13" t="e">
        <f>IF(tab_geo_data[[#This Row],[Relevant Target 2]],tab_geo_data[[#This Row],[Longitude]],NA())</f>
        <v>#N/A</v>
      </c>
      <c r="N60" s="22" t="b">
        <f>AND(NOT(tab_geo_data[[#This Row],[Relevant Target 2]]),control!$C$4,tab_geo_data[[#This Row],[City and State]]&lt;&gt;control!$C$11)</f>
        <v>1</v>
      </c>
      <c r="O60" s="13">
        <f>IF(AND(tab_geo_data[[#This Row],[Relevant Others 1]],tab_geo_data[[#This Row],[Relevant Others 2]]),tab_geo_data[[#This Row],[Latitude]],NA())</f>
        <v>34.000709999999998</v>
      </c>
      <c r="P60" s="13">
        <f>IF(AND(tab_geo_data[[#This Row],[Relevant Others 1]],tab_geo_data[[#This Row],[Relevant Others 2]]),tab_geo_data[[#This Row],[Longitude]],NA())</f>
        <v>-81.034809999999993</v>
      </c>
    </row>
    <row r="61" spans="2:16" x14ac:dyDescent="0.25">
      <c r="B61" s="11" t="s">
        <v>36</v>
      </c>
      <c r="C61" s="12" t="s">
        <v>76</v>
      </c>
      <c r="D61" s="12" t="s">
        <v>358</v>
      </c>
      <c r="E61" s="13">
        <v>32.460979999999999</v>
      </c>
      <c r="F61" s="13">
        <v>-84.987710000000007</v>
      </c>
      <c r="G61" s="22" t="b">
        <f>AND(
tab_geo_data[[#This Row],[City and State]]&lt;&gt;control!$C$6,
NOT(ISNA(MATCH(control!$C$6&amp;"|"&amp;tab_geo_data[[#This Row],[City and State]],tab_data[Combination],0))))</f>
        <v>0</v>
      </c>
      <c r="H61" s="13" t="e">
        <f>IF(tab_geo_data[[#This Row],[Relevant Target 1]],tab_geo_data[[#This Row],[Latitude]],NA())</f>
        <v>#N/A</v>
      </c>
      <c r="I61" s="13" t="e">
        <f>IF(tab_geo_data[[#This Row],[Relevant Target 1]],tab_geo_data[[#This Row],[Longitude]],NA())</f>
        <v>#N/A</v>
      </c>
      <c r="J61" s="22" t="b">
        <f>AND(NOT(tab_geo_data[[#This Row],[Relevant Target 1]]),control!$C$4,tab_geo_data[[#This Row],[City and State]]&lt;&gt;control!$C$6)</f>
        <v>1</v>
      </c>
      <c r="K61" s="22" t="b">
        <f>AND(
tab_geo_data[[#This Row],[City and State]]&lt;&gt;control!$C$11,
NOT(ISNA(MATCH(control!$C$11&amp;"|"&amp;tab_geo_data[[#This Row],[City and State]],tab_data[Combination],0))))</f>
        <v>0</v>
      </c>
      <c r="L61" s="13" t="e">
        <f>IF(tab_geo_data[[#This Row],[Relevant Target 2]],tab_geo_data[[#This Row],[Latitude]],NA())</f>
        <v>#N/A</v>
      </c>
      <c r="M61" s="13" t="e">
        <f>IF(tab_geo_data[[#This Row],[Relevant Target 2]],tab_geo_data[[#This Row],[Longitude]],NA())</f>
        <v>#N/A</v>
      </c>
      <c r="N61" s="22" t="b">
        <f>AND(NOT(tab_geo_data[[#This Row],[Relevant Target 2]]),control!$C$4,tab_geo_data[[#This Row],[City and State]]&lt;&gt;control!$C$11)</f>
        <v>1</v>
      </c>
      <c r="O61" s="13">
        <f>IF(AND(tab_geo_data[[#This Row],[Relevant Others 1]],tab_geo_data[[#This Row],[Relevant Others 2]]),tab_geo_data[[#This Row],[Latitude]],NA())</f>
        <v>32.460979999999999</v>
      </c>
      <c r="P61" s="13">
        <f>IF(AND(tab_geo_data[[#This Row],[Relevant Others 1]],tab_geo_data[[#This Row],[Relevant Others 2]]),tab_geo_data[[#This Row],[Longitude]],NA())</f>
        <v>-84.987710000000007</v>
      </c>
    </row>
    <row r="62" spans="2:16" x14ac:dyDescent="0.25">
      <c r="B62" s="11" t="s">
        <v>36</v>
      </c>
      <c r="C62" s="12" t="s">
        <v>37</v>
      </c>
      <c r="D62" s="12" t="s">
        <v>447</v>
      </c>
      <c r="E62" s="13">
        <v>39.961179999999999</v>
      </c>
      <c r="F62" s="13">
        <v>-82.99879</v>
      </c>
      <c r="G62" s="22" t="b">
        <f>AND(
tab_geo_data[[#This Row],[City and State]]&lt;&gt;control!$C$6,
NOT(ISNA(MATCH(control!$C$6&amp;"|"&amp;tab_geo_data[[#This Row],[City and State]],tab_data[Combination],0))))</f>
        <v>0</v>
      </c>
      <c r="H62" s="13" t="e">
        <f>IF(tab_geo_data[[#This Row],[Relevant Target 1]],tab_geo_data[[#This Row],[Latitude]],NA())</f>
        <v>#N/A</v>
      </c>
      <c r="I62" s="13" t="e">
        <f>IF(tab_geo_data[[#This Row],[Relevant Target 1]],tab_geo_data[[#This Row],[Longitude]],NA())</f>
        <v>#N/A</v>
      </c>
      <c r="J62" s="22" t="b">
        <f>AND(NOT(tab_geo_data[[#This Row],[Relevant Target 1]]),control!$C$4,tab_geo_data[[#This Row],[City and State]]&lt;&gt;control!$C$6)</f>
        <v>1</v>
      </c>
      <c r="K62" s="22" t="b">
        <f>AND(
tab_geo_data[[#This Row],[City and State]]&lt;&gt;control!$C$11,
NOT(ISNA(MATCH(control!$C$11&amp;"|"&amp;tab_geo_data[[#This Row],[City and State]],tab_data[Combination],0))))</f>
        <v>0</v>
      </c>
      <c r="L62" s="13" t="e">
        <f>IF(tab_geo_data[[#This Row],[Relevant Target 2]],tab_geo_data[[#This Row],[Latitude]],NA())</f>
        <v>#N/A</v>
      </c>
      <c r="M62" s="13" t="e">
        <f>IF(tab_geo_data[[#This Row],[Relevant Target 2]],tab_geo_data[[#This Row],[Longitude]],NA())</f>
        <v>#N/A</v>
      </c>
      <c r="N62" s="22" t="b">
        <f>AND(NOT(tab_geo_data[[#This Row],[Relevant Target 2]]),control!$C$4,tab_geo_data[[#This Row],[City and State]]&lt;&gt;control!$C$11)</f>
        <v>1</v>
      </c>
      <c r="O62" s="13">
        <f>IF(AND(tab_geo_data[[#This Row],[Relevant Others 1]],tab_geo_data[[#This Row],[Relevant Others 2]]),tab_geo_data[[#This Row],[Latitude]],NA())</f>
        <v>39.961179999999999</v>
      </c>
      <c r="P62" s="13">
        <f>IF(AND(tab_geo_data[[#This Row],[Relevant Others 1]],tab_geo_data[[#This Row],[Relevant Others 2]]),tab_geo_data[[#This Row],[Longitude]],NA())</f>
        <v>-82.99879</v>
      </c>
    </row>
    <row r="63" spans="2:16" x14ac:dyDescent="0.25">
      <c r="B63" s="11" t="s">
        <v>248</v>
      </c>
      <c r="C63" s="12" t="s">
        <v>17</v>
      </c>
      <c r="D63" s="12" t="s">
        <v>383</v>
      </c>
      <c r="E63" s="13">
        <v>37.977980000000002</v>
      </c>
      <c r="F63" s="13">
        <v>-122.03107</v>
      </c>
      <c r="G63" s="22" t="b">
        <f>AND(
tab_geo_data[[#This Row],[City and State]]&lt;&gt;control!$C$6,
NOT(ISNA(MATCH(control!$C$6&amp;"|"&amp;tab_geo_data[[#This Row],[City and State]],tab_data[Combination],0))))</f>
        <v>0</v>
      </c>
      <c r="H63" s="13" t="e">
        <f>IF(tab_geo_data[[#This Row],[Relevant Target 1]],tab_geo_data[[#This Row],[Latitude]],NA())</f>
        <v>#N/A</v>
      </c>
      <c r="I63" s="13" t="e">
        <f>IF(tab_geo_data[[#This Row],[Relevant Target 1]],tab_geo_data[[#This Row],[Longitude]],NA())</f>
        <v>#N/A</v>
      </c>
      <c r="J63" s="22" t="b">
        <f>AND(NOT(tab_geo_data[[#This Row],[Relevant Target 1]]),control!$C$4,tab_geo_data[[#This Row],[City and State]]&lt;&gt;control!$C$6)</f>
        <v>1</v>
      </c>
      <c r="K63" s="22" t="b">
        <f>AND(
tab_geo_data[[#This Row],[City and State]]&lt;&gt;control!$C$11,
NOT(ISNA(MATCH(control!$C$11&amp;"|"&amp;tab_geo_data[[#This Row],[City and State]],tab_data[Combination],0))))</f>
        <v>1</v>
      </c>
      <c r="L63" s="13">
        <f>IF(tab_geo_data[[#This Row],[Relevant Target 2]],tab_geo_data[[#This Row],[Latitude]],NA())</f>
        <v>37.977980000000002</v>
      </c>
      <c r="M63" s="13">
        <f>IF(tab_geo_data[[#This Row],[Relevant Target 2]],tab_geo_data[[#This Row],[Longitude]],NA())</f>
        <v>-122.03107</v>
      </c>
      <c r="N63" s="22" t="b">
        <f>AND(NOT(tab_geo_data[[#This Row],[Relevant Target 2]]),control!$C$4,tab_geo_data[[#This Row],[City and State]]&lt;&gt;control!$C$11)</f>
        <v>0</v>
      </c>
      <c r="O63" s="13" t="e">
        <f>IF(AND(tab_geo_data[[#This Row],[Relevant Others 1]],tab_geo_data[[#This Row],[Relevant Others 2]]),tab_geo_data[[#This Row],[Latitude]],NA())</f>
        <v>#N/A</v>
      </c>
      <c r="P63" s="13" t="e">
        <f>IF(AND(tab_geo_data[[#This Row],[Relevant Others 1]],tab_geo_data[[#This Row],[Relevant Others 2]]),tab_geo_data[[#This Row],[Longitude]],NA())</f>
        <v>#N/A</v>
      </c>
    </row>
    <row r="64" spans="2:16" x14ac:dyDescent="0.25">
      <c r="B64" s="11" t="s">
        <v>247</v>
      </c>
      <c r="C64" s="12" t="s">
        <v>32</v>
      </c>
      <c r="D64" s="12" t="s">
        <v>630</v>
      </c>
      <c r="E64" s="13">
        <v>26.271190000000001</v>
      </c>
      <c r="F64" s="13">
        <v>-80.270600000000002</v>
      </c>
      <c r="G64" s="22" t="b">
        <f>AND(
tab_geo_data[[#This Row],[City and State]]&lt;&gt;control!$C$6,
NOT(ISNA(MATCH(control!$C$6&amp;"|"&amp;tab_geo_data[[#This Row],[City and State]],tab_data[Combination],0))))</f>
        <v>0</v>
      </c>
      <c r="H64" s="13" t="e">
        <f>IF(tab_geo_data[[#This Row],[Relevant Target 1]],tab_geo_data[[#This Row],[Latitude]],NA())</f>
        <v>#N/A</v>
      </c>
      <c r="I64" s="13" t="e">
        <f>IF(tab_geo_data[[#This Row],[Relevant Target 1]],tab_geo_data[[#This Row],[Longitude]],NA())</f>
        <v>#N/A</v>
      </c>
      <c r="J64" s="22" t="b">
        <f>AND(NOT(tab_geo_data[[#This Row],[Relevant Target 1]]),control!$C$4,tab_geo_data[[#This Row],[City and State]]&lt;&gt;control!$C$6)</f>
        <v>1</v>
      </c>
      <c r="K64" s="22" t="b">
        <f>AND(
tab_geo_data[[#This Row],[City and State]]&lt;&gt;control!$C$11,
NOT(ISNA(MATCH(control!$C$11&amp;"|"&amp;tab_geo_data[[#This Row],[City and State]],tab_data[Combination],0))))</f>
        <v>0</v>
      </c>
      <c r="L64" s="13" t="e">
        <f>IF(tab_geo_data[[#This Row],[Relevant Target 2]],tab_geo_data[[#This Row],[Latitude]],NA())</f>
        <v>#N/A</v>
      </c>
      <c r="M64" s="13" t="e">
        <f>IF(tab_geo_data[[#This Row],[Relevant Target 2]],tab_geo_data[[#This Row],[Longitude]],NA())</f>
        <v>#N/A</v>
      </c>
      <c r="N64" s="22" t="b">
        <f>AND(NOT(tab_geo_data[[#This Row],[Relevant Target 2]]),control!$C$4,tab_geo_data[[#This Row],[City and State]]&lt;&gt;control!$C$11)</f>
        <v>1</v>
      </c>
      <c r="O64" s="13">
        <f>IF(AND(tab_geo_data[[#This Row],[Relevant Others 1]],tab_geo_data[[#This Row],[Relevant Others 2]]),tab_geo_data[[#This Row],[Latitude]],NA())</f>
        <v>26.271190000000001</v>
      </c>
      <c r="P64" s="13">
        <f>IF(AND(tab_geo_data[[#This Row],[Relevant Others 1]],tab_geo_data[[#This Row],[Relevant Others 2]]),tab_geo_data[[#This Row],[Longitude]],NA())</f>
        <v>-80.270600000000002</v>
      </c>
    </row>
    <row r="65" spans="2:16" x14ac:dyDescent="0.25">
      <c r="B65" s="11" t="s">
        <v>191</v>
      </c>
      <c r="C65" s="12" t="s">
        <v>17</v>
      </c>
      <c r="D65" s="12" t="s">
        <v>537</v>
      </c>
      <c r="E65" s="13">
        <v>33.87529</v>
      </c>
      <c r="F65" s="13">
        <v>-117.56644</v>
      </c>
      <c r="G65" s="22" t="b">
        <f>AND(
tab_geo_data[[#This Row],[City and State]]&lt;&gt;control!$C$6,
NOT(ISNA(MATCH(control!$C$6&amp;"|"&amp;tab_geo_data[[#This Row],[City and State]],tab_data[Combination],0))))</f>
        <v>0</v>
      </c>
      <c r="H65" s="13" t="e">
        <f>IF(tab_geo_data[[#This Row],[Relevant Target 1]],tab_geo_data[[#This Row],[Latitude]],NA())</f>
        <v>#N/A</v>
      </c>
      <c r="I65" s="13" t="e">
        <f>IF(tab_geo_data[[#This Row],[Relevant Target 1]],tab_geo_data[[#This Row],[Longitude]],NA())</f>
        <v>#N/A</v>
      </c>
      <c r="J65" s="22" t="b">
        <f>AND(NOT(tab_geo_data[[#This Row],[Relevant Target 1]]),control!$C$4,tab_geo_data[[#This Row],[City and State]]&lt;&gt;control!$C$6)</f>
        <v>1</v>
      </c>
      <c r="K65" s="22" t="b">
        <f>AND(
tab_geo_data[[#This Row],[City and State]]&lt;&gt;control!$C$11,
NOT(ISNA(MATCH(control!$C$11&amp;"|"&amp;tab_geo_data[[#This Row],[City and State]],tab_data[Combination],0))))</f>
        <v>0</v>
      </c>
      <c r="L65" s="13" t="e">
        <f>IF(tab_geo_data[[#This Row],[Relevant Target 2]],tab_geo_data[[#This Row],[Latitude]],NA())</f>
        <v>#N/A</v>
      </c>
      <c r="M65" s="13" t="e">
        <f>IF(tab_geo_data[[#This Row],[Relevant Target 2]],tab_geo_data[[#This Row],[Longitude]],NA())</f>
        <v>#N/A</v>
      </c>
      <c r="N65" s="22" t="b">
        <f>AND(NOT(tab_geo_data[[#This Row],[Relevant Target 2]]),control!$C$4,tab_geo_data[[#This Row],[City and State]]&lt;&gt;control!$C$11)</f>
        <v>1</v>
      </c>
      <c r="O65" s="13">
        <f>IF(AND(tab_geo_data[[#This Row],[Relevant Others 1]],tab_geo_data[[#This Row],[Relevant Others 2]]),tab_geo_data[[#This Row],[Latitude]],NA())</f>
        <v>33.87529</v>
      </c>
      <c r="P65" s="13">
        <f>IF(AND(tab_geo_data[[#This Row],[Relevant Others 1]],tab_geo_data[[#This Row],[Relevant Others 2]]),tab_geo_data[[#This Row],[Longitude]],NA())</f>
        <v>-117.56644</v>
      </c>
    </row>
    <row r="66" spans="2:16" x14ac:dyDescent="0.25">
      <c r="B66" s="11" t="s">
        <v>99</v>
      </c>
      <c r="C66" s="12" t="s">
        <v>21</v>
      </c>
      <c r="D66" s="12" t="s">
        <v>638</v>
      </c>
      <c r="E66" s="13">
        <v>27.80058</v>
      </c>
      <c r="F66" s="13">
        <v>-97.396379999999994</v>
      </c>
      <c r="G66" s="22" t="b">
        <f>AND(
tab_geo_data[[#This Row],[City and State]]&lt;&gt;control!$C$6,
NOT(ISNA(MATCH(control!$C$6&amp;"|"&amp;tab_geo_data[[#This Row],[City and State]],tab_data[Combination],0))))</f>
        <v>0</v>
      </c>
      <c r="H66" s="13" t="e">
        <f>IF(tab_geo_data[[#This Row],[Relevant Target 1]],tab_geo_data[[#This Row],[Latitude]],NA())</f>
        <v>#N/A</v>
      </c>
      <c r="I66" s="13" t="e">
        <f>IF(tab_geo_data[[#This Row],[Relevant Target 1]],tab_geo_data[[#This Row],[Longitude]],NA())</f>
        <v>#N/A</v>
      </c>
      <c r="J66" s="22" t="b">
        <f>AND(NOT(tab_geo_data[[#This Row],[Relevant Target 1]]),control!$C$4,tab_geo_data[[#This Row],[City and State]]&lt;&gt;control!$C$6)</f>
        <v>1</v>
      </c>
      <c r="K66" s="22" t="b">
        <f>AND(
tab_geo_data[[#This Row],[City and State]]&lt;&gt;control!$C$11,
NOT(ISNA(MATCH(control!$C$11&amp;"|"&amp;tab_geo_data[[#This Row],[City and State]],tab_data[Combination],0))))</f>
        <v>0</v>
      </c>
      <c r="L66" s="13" t="e">
        <f>IF(tab_geo_data[[#This Row],[Relevant Target 2]],tab_geo_data[[#This Row],[Latitude]],NA())</f>
        <v>#N/A</v>
      </c>
      <c r="M66" s="13" t="e">
        <f>IF(tab_geo_data[[#This Row],[Relevant Target 2]],tab_geo_data[[#This Row],[Longitude]],NA())</f>
        <v>#N/A</v>
      </c>
      <c r="N66" s="22" t="b">
        <f>AND(NOT(tab_geo_data[[#This Row],[Relevant Target 2]]),control!$C$4,tab_geo_data[[#This Row],[City and State]]&lt;&gt;control!$C$11)</f>
        <v>1</v>
      </c>
      <c r="O66" s="13">
        <f>IF(AND(tab_geo_data[[#This Row],[Relevant Others 1]],tab_geo_data[[#This Row],[Relevant Others 2]]),tab_geo_data[[#This Row],[Latitude]],NA())</f>
        <v>27.80058</v>
      </c>
      <c r="P66" s="13">
        <f>IF(AND(tab_geo_data[[#This Row],[Relevant Others 1]],tab_geo_data[[#This Row],[Relevant Others 2]]),tab_geo_data[[#This Row],[Longitude]],NA())</f>
        <v>-97.396379999999994</v>
      </c>
    </row>
    <row r="67" spans="2:16" x14ac:dyDescent="0.25">
      <c r="B67" s="11" t="s">
        <v>274</v>
      </c>
      <c r="C67" s="12" t="s">
        <v>17</v>
      </c>
      <c r="D67" s="12" t="s">
        <v>622</v>
      </c>
      <c r="E67" s="13">
        <v>33.641129999999997</v>
      </c>
      <c r="F67" s="13">
        <v>-117.91867000000001</v>
      </c>
      <c r="G67" s="22" t="b">
        <f>AND(
tab_geo_data[[#This Row],[City and State]]&lt;&gt;control!$C$6,
NOT(ISNA(MATCH(control!$C$6&amp;"|"&amp;tab_geo_data[[#This Row],[City and State]],tab_data[Combination],0))))</f>
        <v>0</v>
      </c>
      <c r="H67" s="13" t="e">
        <f>IF(tab_geo_data[[#This Row],[Relevant Target 1]],tab_geo_data[[#This Row],[Latitude]],NA())</f>
        <v>#N/A</v>
      </c>
      <c r="I67" s="13" t="e">
        <f>IF(tab_geo_data[[#This Row],[Relevant Target 1]],tab_geo_data[[#This Row],[Longitude]],NA())</f>
        <v>#N/A</v>
      </c>
      <c r="J67" s="22" t="b">
        <f>AND(NOT(tab_geo_data[[#This Row],[Relevant Target 1]]),control!$C$4,tab_geo_data[[#This Row],[City and State]]&lt;&gt;control!$C$6)</f>
        <v>1</v>
      </c>
      <c r="K67" s="22" t="b">
        <f>AND(
tab_geo_data[[#This Row],[City and State]]&lt;&gt;control!$C$11,
NOT(ISNA(MATCH(control!$C$11&amp;"|"&amp;tab_geo_data[[#This Row],[City and State]],tab_data[Combination],0))))</f>
        <v>0</v>
      </c>
      <c r="L67" s="13" t="e">
        <f>IF(tab_geo_data[[#This Row],[Relevant Target 2]],tab_geo_data[[#This Row],[Latitude]],NA())</f>
        <v>#N/A</v>
      </c>
      <c r="M67" s="13" t="e">
        <f>IF(tab_geo_data[[#This Row],[Relevant Target 2]],tab_geo_data[[#This Row],[Longitude]],NA())</f>
        <v>#N/A</v>
      </c>
      <c r="N67" s="22" t="b">
        <f>AND(NOT(tab_geo_data[[#This Row],[Relevant Target 2]]),control!$C$4,tab_geo_data[[#This Row],[City and State]]&lt;&gt;control!$C$11)</f>
        <v>1</v>
      </c>
      <c r="O67" s="13">
        <f>IF(AND(tab_geo_data[[#This Row],[Relevant Others 1]],tab_geo_data[[#This Row],[Relevant Others 2]]),tab_geo_data[[#This Row],[Latitude]],NA())</f>
        <v>33.641129999999997</v>
      </c>
      <c r="P67" s="13">
        <f>IF(AND(tab_geo_data[[#This Row],[Relevant Others 1]],tab_geo_data[[#This Row],[Relevant Others 2]]),tab_geo_data[[#This Row],[Longitude]],NA())</f>
        <v>-117.91867000000001</v>
      </c>
    </row>
    <row r="68" spans="2:16" x14ac:dyDescent="0.25">
      <c r="B68" s="11" t="s">
        <v>28</v>
      </c>
      <c r="C68" s="12" t="s">
        <v>21</v>
      </c>
      <c r="D68" s="12" t="s">
        <v>484</v>
      </c>
      <c r="E68" s="13">
        <v>32.783059999999999</v>
      </c>
      <c r="F68" s="13">
        <v>-96.806669999999997</v>
      </c>
      <c r="G68" s="22" t="b">
        <f>AND(
tab_geo_data[[#This Row],[City and State]]&lt;&gt;control!$C$6,
NOT(ISNA(MATCH(control!$C$6&amp;"|"&amp;tab_geo_data[[#This Row],[City and State]],tab_data[Combination],0))))</f>
        <v>0</v>
      </c>
      <c r="H68" s="13" t="e">
        <f>IF(tab_geo_data[[#This Row],[Relevant Target 1]],tab_geo_data[[#This Row],[Latitude]],NA())</f>
        <v>#N/A</v>
      </c>
      <c r="I68" s="13" t="e">
        <f>IF(tab_geo_data[[#This Row],[Relevant Target 1]],tab_geo_data[[#This Row],[Longitude]],NA())</f>
        <v>#N/A</v>
      </c>
      <c r="J68" s="22" t="b">
        <f>AND(NOT(tab_geo_data[[#This Row],[Relevant Target 1]]),control!$C$4,tab_geo_data[[#This Row],[City and State]]&lt;&gt;control!$C$6)</f>
        <v>1</v>
      </c>
      <c r="K68" s="22" t="b">
        <f>AND(
tab_geo_data[[#This Row],[City and State]]&lt;&gt;control!$C$11,
NOT(ISNA(MATCH(control!$C$11&amp;"|"&amp;tab_geo_data[[#This Row],[City and State]],tab_data[Combination],0))))</f>
        <v>0</v>
      </c>
      <c r="L68" s="13" t="e">
        <f>IF(tab_geo_data[[#This Row],[Relevant Target 2]],tab_geo_data[[#This Row],[Latitude]],NA())</f>
        <v>#N/A</v>
      </c>
      <c r="M68" s="13" t="e">
        <f>IF(tab_geo_data[[#This Row],[Relevant Target 2]],tab_geo_data[[#This Row],[Longitude]],NA())</f>
        <v>#N/A</v>
      </c>
      <c r="N68" s="22" t="b">
        <f>AND(NOT(tab_geo_data[[#This Row],[Relevant Target 2]]),control!$C$4,tab_geo_data[[#This Row],[City and State]]&lt;&gt;control!$C$11)</f>
        <v>1</v>
      </c>
      <c r="O68" s="13">
        <f>IF(AND(tab_geo_data[[#This Row],[Relevant Others 1]],tab_geo_data[[#This Row],[Relevant Others 2]]),tab_geo_data[[#This Row],[Latitude]],NA())</f>
        <v>32.783059999999999</v>
      </c>
      <c r="P68" s="13">
        <f>IF(AND(tab_geo_data[[#This Row],[Relevant Others 1]],tab_geo_data[[#This Row],[Relevant Others 2]]),tab_geo_data[[#This Row],[Longitude]],NA())</f>
        <v>-96.806669999999997</v>
      </c>
    </row>
    <row r="69" spans="2:16" x14ac:dyDescent="0.25">
      <c r="B69" s="11" t="s">
        <v>298</v>
      </c>
      <c r="C69" s="12" t="s">
        <v>17</v>
      </c>
      <c r="D69" s="12" t="s">
        <v>558</v>
      </c>
      <c r="E69" s="13">
        <v>37.705770000000001</v>
      </c>
      <c r="F69" s="13">
        <v>-122.46192000000001</v>
      </c>
      <c r="G69" s="22" t="b">
        <f>AND(
tab_geo_data[[#This Row],[City and State]]&lt;&gt;control!$C$6,
NOT(ISNA(MATCH(control!$C$6&amp;"|"&amp;tab_geo_data[[#This Row],[City and State]],tab_data[Combination],0))))</f>
        <v>0</v>
      </c>
      <c r="H69" s="13" t="e">
        <f>IF(tab_geo_data[[#This Row],[Relevant Target 1]],tab_geo_data[[#This Row],[Latitude]],NA())</f>
        <v>#N/A</v>
      </c>
      <c r="I69" s="13" t="e">
        <f>IF(tab_geo_data[[#This Row],[Relevant Target 1]],tab_geo_data[[#This Row],[Longitude]],NA())</f>
        <v>#N/A</v>
      </c>
      <c r="J69" s="22" t="b">
        <f>AND(NOT(tab_geo_data[[#This Row],[Relevant Target 1]]),control!$C$4,tab_geo_data[[#This Row],[City and State]]&lt;&gt;control!$C$6)</f>
        <v>1</v>
      </c>
      <c r="K69" s="22" t="b">
        <f>AND(
tab_geo_data[[#This Row],[City and State]]&lt;&gt;control!$C$11,
NOT(ISNA(MATCH(control!$C$11&amp;"|"&amp;tab_geo_data[[#This Row],[City and State]],tab_data[Combination],0))))</f>
        <v>1</v>
      </c>
      <c r="L69" s="13">
        <f>IF(tab_geo_data[[#This Row],[Relevant Target 2]],tab_geo_data[[#This Row],[Latitude]],NA())</f>
        <v>37.705770000000001</v>
      </c>
      <c r="M69" s="13">
        <f>IF(tab_geo_data[[#This Row],[Relevant Target 2]],tab_geo_data[[#This Row],[Longitude]],NA())</f>
        <v>-122.46192000000001</v>
      </c>
      <c r="N69" s="22" t="b">
        <f>AND(NOT(tab_geo_data[[#This Row],[Relevant Target 2]]),control!$C$4,tab_geo_data[[#This Row],[City and State]]&lt;&gt;control!$C$11)</f>
        <v>0</v>
      </c>
      <c r="O69" s="13" t="e">
        <f>IF(AND(tab_geo_data[[#This Row],[Relevant Others 1]],tab_geo_data[[#This Row],[Relevant Others 2]]),tab_geo_data[[#This Row],[Latitude]],NA())</f>
        <v>#N/A</v>
      </c>
      <c r="P69" s="13" t="e">
        <f>IF(AND(tab_geo_data[[#This Row],[Relevant Others 1]],tab_geo_data[[#This Row],[Relevant Others 2]]),tab_geo_data[[#This Row],[Longitude]],NA())</f>
        <v>#N/A</v>
      </c>
    </row>
    <row r="70" spans="2:16" x14ac:dyDescent="0.25">
      <c r="B70" s="11" t="s">
        <v>219</v>
      </c>
      <c r="C70" s="12" t="s">
        <v>37</v>
      </c>
      <c r="D70" s="12" t="s">
        <v>414</v>
      </c>
      <c r="E70" s="13">
        <v>39.758949999999999</v>
      </c>
      <c r="F70" s="13">
        <v>-84.191609999999997</v>
      </c>
      <c r="G70" s="22" t="b">
        <f>AND(
tab_geo_data[[#This Row],[City and State]]&lt;&gt;control!$C$6,
NOT(ISNA(MATCH(control!$C$6&amp;"|"&amp;tab_geo_data[[#This Row],[City and State]],tab_data[Combination],0))))</f>
        <v>0</v>
      </c>
      <c r="H70" s="13" t="e">
        <f>IF(tab_geo_data[[#This Row],[Relevant Target 1]],tab_geo_data[[#This Row],[Latitude]],NA())</f>
        <v>#N/A</v>
      </c>
      <c r="I70" s="13" t="e">
        <f>IF(tab_geo_data[[#This Row],[Relevant Target 1]],tab_geo_data[[#This Row],[Longitude]],NA())</f>
        <v>#N/A</v>
      </c>
      <c r="J70" s="22" t="b">
        <f>AND(NOT(tab_geo_data[[#This Row],[Relevant Target 1]]),control!$C$4,tab_geo_data[[#This Row],[City and State]]&lt;&gt;control!$C$6)</f>
        <v>1</v>
      </c>
      <c r="K70" s="22" t="b">
        <f>AND(
tab_geo_data[[#This Row],[City and State]]&lt;&gt;control!$C$11,
NOT(ISNA(MATCH(control!$C$11&amp;"|"&amp;tab_geo_data[[#This Row],[City and State]],tab_data[Combination],0))))</f>
        <v>0</v>
      </c>
      <c r="L70" s="13" t="e">
        <f>IF(tab_geo_data[[#This Row],[Relevant Target 2]],tab_geo_data[[#This Row],[Latitude]],NA())</f>
        <v>#N/A</v>
      </c>
      <c r="M70" s="13" t="e">
        <f>IF(tab_geo_data[[#This Row],[Relevant Target 2]],tab_geo_data[[#This Row],[Longitude]],NA())</f>
        <v>#N/A</v>
      </c>
      <c r="N70" s="22" t="b">
        <f>AND(NOT(tab_geo_data[[#This Row],[Relevant Target 2]]),control!$C$4,tab_geo_data[[#This Row],[City and State]]&lt;&gt;control!$C$11)</f>
        <v>1</v>
      </c>
      <c r="O70" s="13">
        <f>IF(AND(tab_geo_data[[#This Row],[Relevant Others 1]],tab_geo_data[[#This Row],[Relevant Others 2]]),tab_geo_data[[#This Row],[Latitude]],NA())</f>
        <v>39.758949999999999</v>
      </c>
      <c r="P70" s="13">
        <f>IF(AND(tab_geo_data[[#This Row],[Relevant Others 1]],tab_geo_data[[#This Row],[Relevant Others 2]]),tab_geo_data[[#This Row],[Longitude]],NA())</f>
        <v>-84.191609999999997</v>
      </c>
    </row>
    <row r="71" spans="2:16" x14ac:dyDescent="0.25">
      <c r="B71" s="11" t="s">
        <v>245</v>
      </c>
      <c r="C71" s="12" t="s">
        <v>21</v>
      </c>
      <c r="D71" s="12" t="s">
        <v>517</v>
      </c>
      <c r="E71" s="13">
        <v>33.214840000000002</v>
      </c>
      <c r="F71" s="13">
        <v>-97.133070000000004</v>
      </c>
      <c r="G71" s="22" t="b">
        <f>AND(
tab_geo_data[[#This Row],[City and State]]&lt;&gt;control!$C$6,
NOT(ISNA(MATCH(control!$C$6&amp;"|"&amp;tab_geo_data[[#This Row],[City and State]],tab_data[Combination],0))))</f>
        <v>0</v>
      </c>
      <c r="H71" s="13" t="e">
        <f>IF(tab_geo_data[[#This Row],[Relevant Target 1]],tab_geo_data[[#This Row],[Latitude]],NA())</f>
        <v>#N/A</v>
      </c>
      <c r="I71" s="13" t="e">
        <f>IF(tab_geo_data[[#This Row],[Relevant Target 1]],tab_geo_data[[#This Row],[Longitude]],NA())</f>
        <v>#N/A</v>
      </c>
      <c r="J71" s="22" t="b">
        <f>AND(NOT(tab_geo_data[[#This Row],[Relevant Target 1]]),control!$C$4,tab_geo_data[[#This Row],[City and State]]&lt;&gt;control!$C$6)</f>
        <v>1</v>
      </c>
      <c r="K71" s="22" t="b">
        <f>AND(
tab_geo_data[[#This Row],[City and State]]&lt;&gt;control!$C$11,
NOT(ISNA(MATCH(control!$C$11&amp;"|"&amp;tab_geo_data[[#This Row],[City and State]],tab_data[Combination],0))))</f>
        <v>0</v>
      </c>
      <c r="L71" s="13" t="e">
        <f>IF(tab_geo_data[[#This Row],[Relevant Target 2]],tab_geo_data[[#This Row],[Latitude]],NA())</f>
        <v>#N/A</v>
      </c>
      <c r="M71" s="13" t="e">
        <f>IF(tab_geo_data[[#This Row],[Relevant Target 2]],tab_geo_data[[#This Row],[Longitude]],NA())</f>
        <v>#N/A</v>
      </c>
      <c r="N71" s="22" t="b">
        <f>AND(NOT(tab_geo_data[[#This Row],[Relevant Target 2]]),control!$C$4,tab_geo_data[[#This Row],[City and State]]&lt;&gt;control!$C$11)</f>
        <v>1</v>
      </c>
      <c r="O71" s="13">
        <f>IF(AND(tab_geo_data[[#This Row],[Relevant Others 1]],tab_geo_data[[#This Row],[Relevant Others 2]]),tab_geo_data[[#This Row],[Latitude]],NA())</f>
        <v>33.214840000000002</v>
      </c>
      <c r="P71" s="13">
        <f>IF(AND(tab_geo_data[[#This Row],[Relevant Others 1]],tab_geo_data[[#This Row],[Relevant Others 2]]),tab_geo_data[[#This Row],[Longitude]],NA())</f>
        <v>-97.133070000000004</v>
      </c>
    </row>
    <row r="72" spans="2:16" x14ac:dyDescent="0.25">
      <c r="B72" s="11" t="s">
        <v>46</v>
      </c>
      <c r="C72" s="12" t="s">
        <v>47</v>
      </c>
      <c r="D72" s="12" t="s">
        <v>642</v>
      </c>
      <c r="E72" s="13">
        <v>39.739150000000002</v>
      </c>
      <c r="F72" s="13">
        <v>-104.9847</v>
      </c>
      <c r="G72" s="22" t="b">
        <f>AND(
tab_geo_data[[#This Row],[City and State]]&lt;&gt;control!$C$6,
NOT(ISNA(MATCH(control!$C$6&amp;"|"&amp;tab_geo_data[[#This Row],[City and State]],tab_data[Combination],0))))</f>
        <v>0</v>
      </c>
      <c r="H72" s="13" t="e">
        <f>IF(tab_geo_data[[#This Row],[Relevant Target 1]],tab_geo_data[[#This Row],[Latitude]],NA())</f>
        <v>#N/A</v>
      </c>
      <c r="I72" s="13" t="e">
        <f>IF(tab_geo_data[[#This Row],[Relevant Target 1]],tab_geo_data[[#This Row],[Longitude]],NA())</f>
        <v>#N/A</v>
      </c>
      <c r="J72" s="22" t="b">
        <f>AND(NOT(tab_geo_data[[#This Row],[Relevant Target 1]]),control!$C$4,tab_geo_data[[#This Row],[City and State]]&lt;&gt;control!$C$6)</f>
        <v>1</v>
      </c>
      <c r="K72" s="22" t="b">
        <f>AND(
tab_geo_data[[#This Row],[City and State]]&lt;&gt;control!$C$11,
NOT(ISNA(MATCH(control!$C$11&amp;"|"&amp;tab_geo_data[[#This Row],[City and State]],tab_data[Combination],0))))</f>
        <v>0</v>
      </c>
      <c r="L72" s="13" t="e">
        <f>IF(tab_geo_data[[#This Row],[Relevant Target 2]],tab_geo_data[[#This Row],[Latitude]],NA())</f>
        <v>#N/A</v>
      </c>
      <c r="M72" s="13" t="e">
        <f>IF(tab_geo_data[[#This Row],[Relevant Target 2]],tab_geo_data[[#This Row],[Longitude]],NA())</f>
        <v>#N/A</v>
      </c>
      <c r="N72" s="22" t="b">
        <f>AND(NOT(tab_geo_data[[#This Row],[Relevant Target 2]]),control!$C$4,tab_geo_data[[#This Row],[City and State]]&lt;&gt;control!$C$11)</f>
        <v>1</v>
      </c>
      <c r="O72" s="13">
        <f>IF(AND(tab_geo_data[[#This Row],[Relevant Others 1]],tab_geo_data[[#This Row],[Relevant Others 2]]),tab_geo_data[[#This Row],[Latitude]],NA())</f>
        <v>39.739150000000002</v>
      </c>
      <c r="P72" s="13">
        <f>IF(AND(tab_geo_data[[#This Row],[Relevant Others 1]],tab_geo_data[[#This Row],[Relevant Others 2]]),tab_geo_data[[#This Row],[Longitude]],NA())</f>
        <v>-104.9847</v>
      </c>
    </row>
    <row r="73" spans="2:16" x14ac:dyDescent="0.25">
      <c r="B73" s="11" t="s">
        <v>143</v>
      </c>
      <c r="C73" s="12" t="s">
        <v>144</v>
      </c>
      <c r="D73" s="12" t="s">
        <v>652</v>
      </c>
      <c r="E73" s="13">
        <v>41.600540000000002</v>
      </c>
      <c r="F73" s="13">
        <v>-93.609110000000001</v>
      </c>
      <c r="G73" s="22" t="b">
        <f>AND(
tab_geo_data[[#This Row],[City and State]]&lt;&gt;control!$C$6,
NOT(ISNA(MATCH(control!$C$6&amp;"|"&amp;tab_geo_data[[#This Row],[City and State]],tab_data[Combination],0))))</f>
        <v>0</v>
      </c>
      <c r="H73" s="13" t="e">
        <f>IF(tab_geo_data[[#This Row],[Relevant Target 1]],tab_geo_data[[#This Row],[Latitude]],NA())</f>
        <v>#N/A</v>
      </c>
      <c r="I73" s="13" t="e">
        <f>IF(tab_geo_data[[#This Row],[Relevant Target 1]],tab_geo_data[[#This Row],[Longitude]],NA())</f>
        <v>#N/A</v>
      </c>
      <c r="J73" s="22" t="b">
        <f>AND(NOT(tab_geo_data[[#This Row],[Relevant Target 1]]),control!$C$4,tab_geo_data[[#This Row],[City and State]]&lt;&gt;control!$C$6)</f>
        <v>1</v>
      </c>
      <c r="K73" s="22" t="b">
        <f>AND(
tab_geo_data[[#This Row],[City and State]]&lt;&gt;control!$C$11,
NOT(ISNA(MATCH(control!$C$11&amp;"|"&amp;tab_geo_data[[#This Row],[City and State]],tab_data[Combination],0))))</f>
        <v>0</v>
      </c>
      <c r="L73" s="13" t="e">
        <f>IF(tab_geo_data[[#This Row],[Relevant Target 2]],tab_geo_data[[#This Row],[Latitude]],NA())</f>
        <v>#N/A</v>
      </c>
      <c r="M73" s="13" t="e">
        <f>IF(tab_geo_data[[#This Row],[Relevant Target 2]],tab_geo_data[[#This Row],[Longitude]],NA())</f>
        <v>#N/A</v>
      </c>
      <c r="N73" s="22" t="b">
        <f>AND(NOT(tab_geo_data[[#This Row],[Relevant Target 2]]),control!$C$4,tab_geo_data[[#This Row],[City and State]]&lt;&gt;control!$C$11)</f>
        <v>1</v>
      </c>
      <c r="O73" s="13">
        <f>IF(AND(tab_geo_data[[#This Row],[Relevant Others 1]],tab_geo_data[[#This Row],[Relevant Others 2]]),tab_geo_data[[#This Row],[Latitude]],NA())</f>
        <v>41.600540000000002</v>
      </c>
      <c r="P73" s="13">
        <f>IF(AND(tab_geo_data[[#This Row],[Relevant Others 1]],tab_geo_data[[#This Row],[Relevant Others 2]]),tab_geo_data[[#This Row],[Longitude]],NA())</f>
        <v>-93.609110000000001</v>
      </c>
    </row>
    <row r="74" spans="2:16" x14ac:dyDescent="0.25">
      <c r="B74" s="11" t="s">
        <v>41</v>
      </c>
      <c r="C74" s="12" t="s">
        <v>42</v>
      </c>
      <c r="D74" s="12" t="s">
        <v>600</v>
      </c>
      <c r="E74" s="13">
        <v>42.331429999999997</v>
      </c>
      <c r="F74" s="13">
        <v>-83.045749999999998</v>
      </c>
      <c r="G74" s="22" t="b">
        <f>AND(
tab_geo_data[[#This Row],[City and State]]&lt;&gt;control!$C$6,
NOT(ISNA(MATCH(control!$C$6&amp;"|"&amp;tab_geo_data[[#This Row],[City and State]],tab_data[Combination],0))))</f>
        <v>0</v>
      </c>
      <c r="H74" s="13" t="e">
        <f>IF(tab_geo_data[[#This Row],[Relevant Target 1]],tab_geo_data[[#This Row],[Latitude]],NA())</f>
        <v>#N/A</v>
      </c>
      <c r="I74" s="13" t="e">
        <f>IF(tab_geo_data[[#This Row],[Relevant Target 1]],tab_geo_data[[#This Row],[Longitude]],NA())</f>
        <v>#N/A</v>
      </c>
      <c r="J74" s="22" t="b">
        <f>AND(NOT(tab_geo_data[[#This Row],[Relevant Target 1]]),control!$C$4,tab_geo_data[[#This Row],[City and State]]&lt;&gt;control!$C$6)</f>
        <v>1</v>
      </c>
      <c r="K74" s="22" t="b">
        <f>AND(
tab_geo_data[[#This Row],[City and State]]&lt;&gt;control!$C$11,
NOT(ISNA(MATCH(control!$C$11&amp;"|"&amp;tab_geo_data[[#This Row],[City and State]],tab_data[Combination],0))))</f>
        <v>0</v>
      </c>
      <c r="L74" s="13" t="e">
        <f>IF(tab_geo_data[[#This Row],[Relevant Target 2]],tab_geo_data[[#This Row],[Latitude]],NA())</f>
        <v>#N/A</v>
      </c>
      <c r="M74" s="13" t="e">
        <f>IF(tab_geo_data[[#This Row],[Relevant Target 2]],tab_geo_data[[#This Row],[Longitude]],NA())</f>
        <v>#N/A</v>
      </c>
      <c r="N74" s="22" t="b">
        <f>AND(NOT(tab_geo_data[[#This Row],[Relevant Target 2]]),control!$C$4,tab_geo_data[[#This Row],[City and State]]&lt;&gt;control!$C$11)</f>
        <v>1</v>
      </c>
      <c r="O74" s="13">
        <f>IF(AND(tab_geo_data[[#This Row],[Relevant Others 1]],tab_geo_data[[#This Row],[Relevant Others 2]]),tab_geo_data[[#This Row],[Latitude]],NA())</f>
        <v>42.331429999999997</v>
      </c>
      <c r="P74" s="13">
        <f>IF(AND(tab_geo_data[[#This Row],[Relevant Others 1]],tab_geo_data[[#This Row],[Relevant Others 2]]),tab_geo_data[[#This Row],[Longitude]],NA())</f>
        <v>-83.045749999999998</v>
      </c>
    </row>
    <row r="75" spans="2:16" x14ac:dyDescent="0.25">
      <c r="B75" s="11" t="s">
        <v>271</v>
      </c>
      <c r="C75" s="12" t="s">
        <v>17</v>
      </c>
      <c r="D75" s="12" t="s">
        <v>590</v>
      </c>
      <c r="E75" s="13">
        <v>33.940010000000001</v>
      </c>
      <c r="F75" s="13">
        <v>-118.13257</v>
      </c>
      <c r="G75" s="22" t="b">
        <f>AND(
tab_geo_data[[#This Row],[City and State]]&lt;&gt;control!$C$6,
NOT(ISNA(MATCH(control!$C$6&amp;"|"&amp;tab_geo_data[[#This Row],[City and State]],tab_data[Combination],0))))</f>
        <v>0</v>
      </c>
      <c r="H75" s="13" t="e">
        <f>IF(tab_geo_data[[#This Row],[Relevant Target 1]],tab_geo_data[[#This Row],[Latitude]],NA())</f>
        <v>#N/A</v>
      </c>
      <c r="I75" s="13" t="e">
        <f>IF(tab_geo_data[[#This Row],[Relevant Target 1]],tab_geo_data[[#This Row],[Longitude]],NA())</f>
        <v>#N/A</v>
      </c>
      <c r="J75" s="22" t="b">
        <f>AND(NOT(tab_geo_data[[#This Row],[Relevant Target 1]]),control!$C$4,tab_geo_data[[#This Row],[City and State]]&lt;&gt;control!$C$6)</f>
        <v>1</v>
      </c>
      <c r="K75" s="22" t="b">
        <f>AND(
tab_geo_data[[#This Row],[City and State]]&lt;&gt;control!$C$11,
NOT(ISNA(MATCH(control!$C$11&amp;"|"&amp;tab_geo_data[[#This Row],[City and State]],tab_data[Combination],0))))</f>
        <v>0</v>
      </c>
      <c r="L75" s="13" t="e">
        <f>IF(tab_geo_data[[#This Row],[Relevant Target 2]],tab_geo_data[[#This Row],[Latitude]],NA())</f>
        <v>#N/A</v>
      </c>
      <c r="M75" s="13" t="e">
        <f>IF(tab_geo_data[[#This Row],[Relevant Target 2]],tab_geo_data[[#This Row],[Longitude]],NA())</f>
        <v>#N/A</v>
      </c>
      <c r="N75" s="22" t="b">
        <f>AND(NOT(tab_geo_data[[#This Row],[Relevant Target 2]]),control!$C$4,tab_geo_data[[#This Row],[City and State]]&lt;&gt;control!$C$11)</f>
        <v>1</v>
      </c>
      <c r="O75" s="13">
        <f>IF(AND(tab_geo_data[[#This Row],[Relevant Others 1]],tab_geo_data[[#This Row],[Relevant Others 2]]),tab_geo_data[[#This Row],[Latitude]],NA())</f>
        <v>33.940010000000001</v>
      </c>
      <c r="P75" s="13">
        <f>IF(AND(tab_geo_data[[#This Row],[Relevant Others 1]],tab_geo_data[[#This Row],[Relevant Others 2]]),tab_geo_data[[#This Row],[Longitude]],NA())</f>
        <v>-118.13257</v>
      </c>
    </row>
    <row r="76" spans="2:16" x14ac:dyDescent="0.25">
      <c r="B76" s="11" t="s">
        <v>121</v>
      </c>
      <c r="C76" s="12" t="s">
        <v>40</v>
      </c>
      <c r="D76" s="12" t="s">
        <v>583</v>
      </c>
      <c r="E76" s="13">
        <v>35.994030000000002</v>
      </c>
      <c r="F76" s="13">
        <v>-78.898619999999994</v>
      </c>
      <c r="G76" s="22" t="b">
        <f>AND(
tab_geo_data[[#This Row],[City and State]]&lt;&gt;control!$C$6,
NOT(ISNA(MATCH(control!$C$6&amp;"|"&amp;tab_geo_data[[#This Row],[City and State]],tab_data[Combination],0))))</f>
        <v>1</v>
      </c>
      <c r="H76" s="13">
        <f>IF(tab_geo_data[[#This Row],[Relevant Target 1]],tab_geo_data[[#This Row],[Latitude]],NA())</f>
        <v>35.994030000000002</v>
      </c>
      <c r="I76" s="13">
        <f>IF(tab_geo_data[[#This Row],[Relevant Target 1]],tab_geo_data[[#This Row],[Longitude]],NA())</f>
        <v>-78.898619999999994</v>
      </c>
      <c r="J76" s="22" t="b">
        <f>AND(NOT(tab_geo_data[[#This Row],[Relevant Target 1]]),control!$C$4,tab_geo_data[[#This Row],[City and State]]&lt;&gt;control!$C$6)</f>
        <v>0</v>
      </c>
      <c r="K76" s="22" t="b">
        <f>AND(
tab_geo_data[[#This Row],[City and State]]&lt;&gt;control!$C$11,
NOT(ISNA(MATCH(control!$C$11&amp;"|"&amp;tab_geo_data[[#This Row],[City and State]],tab_data[Combination],0))))</f>
        <v>0</v>
      </c>
      <c r="L76" s="13" t="e">
        <f>IF(tab_geo_data[[#This Row],[Relevant Target 2]],tab_geo_data[[#This Row],[Latitude]],NA())</f>
        <v>#N/A</v>
      </c>
      <c r="M76" s="13" t="e">
        <f>IF(tab_geo_data[[#This Row],[Relevant Target 2]],tab_geo_data[[#This Row],[Longitude]],NA())</f>
        <v>#N/A</v>
      </c>
      <c r="N76" s="22" t="b">
        <f>AND(NOT(tab_geo_data[[#This Row],[Relevant Target 2]]),control!$C$4,tab_geo_data[[#This Row],[City and State]]&lt;&gt;control!$C$11)</f>
        <v>1</v>
      </c>
      <c r="O76" s="13" t="e">
        <f>IF(AND(tab_geo_data[[#This Row],[Relevant Others 1]],tab_geo_data[[#This Row],[Relevant Others 2]]),tab_geo_data[[#This Row],[Latitude]],NA())</f>
        <v>#N/A</v>
      </c>
      <c r="P76" s="13" t="e">
        <f>IF(AND(tab_geo_data[[#This Row],[Relevant Others 1]],tab_geo_data[[#This Row],[Relevant Others 2]]),tab_geo_data[[#This Row],[Longitude]],NA())</f>
        <v>#N/A</v>
      </c>
    </row>
    <row r="77" spans="2:16" x14ac:dyDescent="0.25">
      <c r="B77" s="11" t="s">
        <v>342</v>
      </c>
      <c r="C77" s="12" t="s">
        <v>50</v>
      </c>
      <c r="D77" s="12" t="s">
        <v>635</v>
      </c>
      <c r="E77" s="13">
        <v>35.065350000000002</v>
      </c>
      <c r="F77" s="13">
        <v>-85.249120000000005</v>
      </c>
      <c r="G77" s="22" t="b">
        <f>AND(
tab_geo_data[[#This Row],[City and State]]&lt;&gt;control!$C$6,
NOT(ISNA(MATCH(control!$C$6&amp;"|"&amp;tab_geo_data[[#This Row],[City and State]],tab_data[Combination],0))))</f>
        <v>1</v>
      </c>
      <c r="H77" s="13">
        <f>IF(tab_geo_data[[#This Row],[Relevant Target 1]],tab_geo_data[[#This Row],[Latitude]],NA())</f>
        <v>35.065350000000002</v>
      </c>
      <c r="I77" s="13">
        <f>IF(tab_geo_data[[#This Row],[Relevant Target 1]],tab_geo_data[[#This Row],[Longitude]],NA())</f>
        <v>-85.249120000000005</v>
      </c>
      <c r="J77" s="22" t="b">
        <f>AND(NOT(tab_geo_data[[#This Row],[Relevant Target 1]]),control!$C$4,tab_geo_data[[#This Row],[City and State]]&lt;&gt;control!$C$6)</f>
        <v>0</v>
      </c>
      <c r="K77" s="22" t="b">
        <f>AND(
tab_geo_data[[#This Row],[City and State]]&lt;&gt;control!$C$11,
NOT(ISNA(MATCH(control!$C$11&amp;"|"&amp;tab_geo_data[[#This Row],[City and State]],tab_data[Combination],0))))</f>
        <v>0</v>
      </c>
      <c r="L77" s="13" t="e">
        <f>IF(tab_geo_data[[#This Row],[Relevant Target 2]],tab_geo_data[[#This Row],[Latitude]],NA())</f>
        <v>#N/A</v>
      </c>
      <c r="M77" s="13" t="e">
        <f>IF(tab_geo_data[[#This Row],[Relevant Target 2]],tab_geo_data[[#This Row],[Longitude]],NA())</f>
        <v>#N/A</v>
      </c>
      <c r="N77" s="22" t="b">
        <f>AND(NOT(tab_geo_data[[#This Row],[Relevant Target 2]]),control!$C$4,tab_geo_data[[#This Row],[City and State]]&lt;&gt;control!$C$11)</f>
        <v>1</v>
      </c>
      <c r="O77" s="13" t="e">
        <f>IF(AND(tab_geo_data[[#This Row],[Relevant Others 1]],tab_geo_data[[#This Row],[Relevant Others 2]]),tab_geo_data[[#This Row],[Latitude]],NA())</f>
        <v>#N/A</v>
      </c>
      <c r="P77" s="13" t="e">
        <f>IF(AND(tab_geo_data[[#This Row],[Relevant Others 1]],tab_geo_data[[#This Row],[Relevant Others 2]]),tab_geo_data[[#This Row],[Longitude]],NA())</f>
        <v>#N/A</v>
      </c>
    </row>
    <row r="78" spans="2:16" x14ac:dyDescent="0.25">
      <c r="B78" s="11" t="s">
        <v>343</v>
      </c>
      <c r="C78" s="12" t="s">
        <v>78</v>
      </c>
      <c r="D78" s="12" t="s">
        <v>591</v>
      </c>
      <c r="E78" s="13">
        <v>37.037370000000003</v>
      </c>
      <c r="F78" s="13">
        <v>-76.331609999999998</v>
      </c>
      <c r="G78" s="22" t="b">
        <f>AND(
tab_geo_data[[#This Row],[City and State]]&lt;&gt;control!$C$6,
NOT(ISNA(MATCH(control!$C$6&amp;"|"&amp;tab_geo_data[[#This Row],[City and State]],tab_data[Combination],0))))</f>
        <v>0</v>
      </c>
      <c r="H78" s="13" t="e">
        <f>IF(tab_geo_data[[#This Row],[Relevant Target 1]],tab_geo_data[[#This Row],[Latitude]],NA())</f>
        <v>#N/A</v>
      </c>
      <c r="I78" s="13" t="e">
        <f>IF(tab_geo_data[[#This Row],[Relevant Target 1]],tab_geo_data[[#This Row],[Longitude]],NA())</f>
        <v>#N/A</v>
      </c>
      <c r="J78" s="22" t="b">
        <f>AND(NOT(tab_geo_data[[#This Row],[Relevant Target 1]]),control!$C$4,tab_geo_data[[#This Row],[City and State]]&lt;&gt;control!$C$6)</f>
        <v>1</v>
      </c>
      <c r="K78" s="22" t="b">
        <f>AND(
tab_geo_data[[#This Row],[City and State]]&lt;&gt;control!$C$11,
NOT(ISNA(MATCH(control!$C$11&amp;"|"&amp;tab_geo_data[[#This Row],[City and State]],tab_data[Combination],0))))</f>
        <v>0</v>
      </c>
      <c r="L78" s="13" t="e">
        <f>IF(tab_geo_data[[#This Row],[Relevant Target 2]],tab_geo_data[[#This Row],[Latitude]],NA())</f>
        <v>#N/A</v>
      </c>
      <c r="M78" s="13" t="e">
        <f>IF(tab_geo_data[[#This Row],[Relevant Target 2]],tab_geo_data[[#This Row],[Longitude]],NA())</f>
        <v>#N/A</v>
      </c>
      <c r="N78" s="22" t="b">
        <f>AND(NOT(tab_geo_data[[#This Row],[Relevant Target 2]]),control!$C$4,tab_geo_data[[#This Row],[City and State]]&lt;&gt;control!$C$11)</f>
        <v>1</v>
      </c>
      <c r="O78" s="13">
        <f>IF(AND(tab_geo_data[[#This Row],[Relevant Others 1]],tab_geo_data[[#This Row],[Relevant Others 2]]),tab_geo_data[[#This Row],[Latitude]],NA())</f>
        <v>37.037370000000003</v>
      </c>
      <c r="P78" s="13">
        <f>IF(AND(tab_geo_data[[#This Row],[Relevant Others 1]],tab_geo_data[[#This Row],[Relevant Others 2]]),tab_geo_data[[#This Row],[Longitude]],NA())</f>
        <v>-76.331609999999998</v>
      </c>
    </row>
    <row r="79" spans="2:16" x14ac:dyDescent="0.25">
      <c r="B79" s="11" t="s">
        <v>329</v>
      </c>
      <c r="C79" s="12" t="s">
        <v>73</v>
      </c>
      <c r="D79" s="12" t="s">
        <v>563</v>
      </c>
      <c r="E79" s="13">
        <v>39.095559999999999</v>
      </c>
      <c r="F79" s="13">
        <v>-94.355230000000006</v>
      </c>
      <c r="G79" s="22" t="b">
        <f>AND(
tab_geo_data[[#This Row],[City and State]]&lt;&gt;control!$C$6,
NOT(ISNA(MATCH(control!$C$6&amp;"|"&amp;tab_geo_data[[#This Row],[City and State]],tab_data[Combination],0))))</f>
        <v>0</v>
      </c>
      <c r="H79" s="13" t="e">
        <f>IF(tab_geo_data[[#This Row],[Relevant Target 1]],tab_geo_data[[#This Row],[Latitude]],NA())</f>
        <v>#N/A</v>
      </c>
      <c r="I79" s="13" t="e">
        <f>IF(tab_geo_data[[#This Row],[Relevant Target 1]],tab_geo_data[[#This Row],[Longitude]],NA())</f>
        <v>#N/A</v>
      </c>
      <c r="J79" s="22" t="b">
        <f>AND(NOT(tab_geo_data[[#This Row],[Relevant Target 1]]),control!$C$4,tab_geo_data[[#This Row],[City and State]]&lt;&gt;control!$C$6)</f>
        <v>1</v>
      </c>
      <c r="K79" s="22" t="b">
        <f>AND(
tab_geo_data[[#This Row],[City and State]]&lt;&gt;control!$C$11,
NOT(ISNA(MATCH(control!$C$11&amp;"|"&amp;tab_geo_data[[#This Row],[City and State]],tab_data[Combination],0))))</f>
        <v>0</v>
      </c>
      <c r="L79" s="13" t="e">
        <f>IF(tab_geo_data[[#This Row],[Relevant Target 2]],tab_geo_data[[#This Row],[Latitude]],NA())</f>
        <v>#N/A</v>
      </c>
      <c r="M79" s="13" t="e">
        <f>IF(tab_geo_data[[#This Row],[Relevant Target 2]],tab_geo_data[[#This Row],[Longitude]],NA())</f>
        <v>#N/A</v>
      </c>
      <c r="N79" s="22" t="b">
        <f>AND(NOT(tab_geo_data[[#This Row],[Relevant Target 2]]),control!$C$4,tab_geo_data[[#This Row],[City and State]]&lt;&gt;control!$C$11)</f>
        <v>1</v>
      </c>
      <c r="O79" s="13">
        <f>IF(AND(tab_geo_data[[#This Row],[Relevant Others 1]],tab_geo_data[[#This Row],[Relevant Others 2]]),tab_geo_data[[#This Row],[Latitude]],NA())</f>
        <v>39.095559999999999</v>
      </c>
      <c r="P79" s="13">
        <f>IF(AND(tab_geo_data[[#This Row],[Relevant Others 1]],tab_geo_data[[#This Row],[Relevant Others 2]]),tab_geo_data[[#This Row],[Longitude]],NA())</f>
        <v>-94.355230000000006</v>
      </c>
    </row>
    <row r="80" spans="2:16" x14ac:dyDescent="0.25">
      <c r="B80" s="11" t="s">
        <v>310</v>
      </c>
      <c r="C80" s="12" t="s">
        <v>17</v>
      </c>
      <c r="D80" s="12" t="s">
        <v>595</v>
      </c>
      <c r="E80" s="13">
        <v>34.023899999999998</v>
      </c>
      <c r="F80" s="13">
        <v>-118.17202</v>
      </c>
      <c r="G80" s="22" t="b">
        <f>AND(
tab_geo_data[[#This Row],[City and State]]&lt;&gt;control!$C$6,
NOT(ISNA(MATCH(control!$C$6&amp;"|"&amp;tab_geo_data[[#This Row],[City and State]],tab_data[Combination],0))))</f>
        <v>1</v>
      </c>
      <c r="H80" s="13">
        <f>IF(tab_geo_data[[#This Row],[Relevant Target 1]],tab_geo_data[[#This Row],[Latitude]],NA())</f>
        <v>34.023899999999998</v>
      </c>
      <c r="I80" s="13">
        <f>IF(tab_geo_data[[#This Row],[Relevant Target 1]],tab_geo_data[[#This Row],[Longitude]],NA())</f>
        <v>-118.17202</v>
      </c>
      <c r="J80" s="22" t="b">
        <f>AND(NOT(tab_geo_data[[#This Row],[Relevant Target 1]]),control!$C$4,tab_geo_data[[#This Row],[City and State]]&lt;&gt;control!$C$6)</f>
        <v>0</v>
      </c>
      <c r="K80" s="22" t="b">
        <f>AND(
tab_geo_data[[#This Row],[City and State]]&lt;&gt;control!$C$11,
NOT(ISNA(MATCH(control!$C$11&amp;"|"&amp;tab_geo_data[[#This Row],[City and State]],tab_data[Combination],0))))</f>
        <v>0</v>
      </c>
      <c r="L80" s="13" t="e">
        <f>IF(tab_geo_data[[#This Row],[Relevant Target 2]],tab_geo_data[[#This Row],[Latitude]],NA())</f>
        <v>#N/A</v>
      </c>
      <c r="M80" s="13" t="e">
        <f>IF(tab_geo_data[[#This Row],[Relevant Target 2]],tab_geo_data[[#This Row],[Longitude]],NA())</f>
        <v>#N/A</v>
      </c>
      <c r="N80" s="22" t="b">
        <f>AND(NOT(tab_geo_data[[#This Row],[Relevant Target 2]]),control!$C$4,tab_geo_data[[#This Row],[City and State]]&lt;&gt;control!$C$11)</f>
        <v>1</v>
      </c>
      <c r="O80" s="13" t="e">
        <f>IF(AND(tab_geo_data[[#This Row],[Relevant Others 1]],tab_geo_data[[#This Row],[Relevant Others 2]]),tab_geo_data[[#This Row],[Latitude]],NA())</f>
        <v>#N/A</v>
      </c>
      <c r="P80" s="13" t="e">
        <f>IF(AND(tab_geo_data[[#This Row],[Relevant Others 1]],tab_geo_data[[#This Row],[Relevant Others 2]]),tab_geo_data[[#This Row],[Longitude]],NA())</f>
        <v>#N/A</v>
      </c>
    </row>
    <row r="81" spans="2:16" x14ac:dyDescent="0.25">
      <c r="B81" s="11" t="s">
        <v>339</v>
      </c>
      <c r="C81" s="12" t="s">
        <v>15</v>
      </c>
      <c r="D81" s="12" t="s">
        <v>651</v>
      </c>
      <c r="E81" s="13">
        <v>40.66677</v>
      </c>
      <c r="F81" s="13">
        <v>-73.882360000000006</v>
      </c>
      <c r="G81" s="22" t="b">
        <f>AND(
tab_geo_data[[#This Row],[City and State]]&lt;&gt;control!$C$6,
NOT(ISNA(MATCH(control!$C$6&amp;"|"&amp;tab_geo_data[[#This Row],[City and State]],tab_data[Combination],0))))</f>
        <v>0</v>
      </c>
      <c r="H81" s="13" t="e">
        <f>IF(tab_geo_data[[#This Row],[Relevant Target 1]],tab_geo_data[[#This Row],[Latitude]],NA())</f>
        <v>#N/A</v>
      </c>
      <c r="I81" s="13" t="e">
        <f>IF(tab_geo_data[[#This Row],[Relevant Target 1]],tab_geo_data[[#This Row],[Longitude]],NA())</f>
        <v>#N/A</v>
      </c>
      <c r="J81" s="22" t="b">
        <f>AND(NOT(tab_geo_data[[#This Row],[Relevant Target 1]]),control!$C$4,tab_geo_data[[#This Row],[City and State]]&lt;&gt;control!$C$6)</f>
        <v>1</v>
      </c>
      <c r="K81" s="22" t="b">
        <f>AND(
tab_geo_data[[#This Row],[City and State]]&lt;&gt;control!$C$11,
NOT(ISNA(MATCH(control!$C$11&amp;"|"&amp;tab_geo_data[[#This Row],[City and State]],tab_data[Combination],0))))</f>
        <v>0</v>
      </c>
      <c r="L81" s="13" t="e">
        <f>IF(tab_geo_data[[#This Row],[Relevant Target 2]],tab_geo_data[[#This Row],[Latitude]],NA())</f>
        <v>#N/A</v>
      </c>
      <c r="M81" s="13" t="e">
        <f>IF(tab_geo_data[[#This Row],[Relevant Target 2]],tab_geo_data[[#This Row],[Longitude]],NA())</f>
        <v>#N/A</v>
      </c>
      <c r="N81" s="22" t="b">
        <f>AND(NOT(tab_geo_data[[#This Row],[Relevant Target 2]]),control!$C$4,tab_geo_data[[#This Row],[City and State]]&lt;&gt;control!$C$11)</f>
        <v>1</v>
      </c>
      <c r="O81" s="13">
        <f>IF(AND(tab_geo_data[[#This Row],[Relevant Others 1]],tab_geo_data[[#This Row],[Relevant Others 2]]),tab_geo_data[[#This Row],[Latitude]],NA())</f>
        <v>40.66677</v>
      </c>
      <c r="P81" s="13">
        <f>IF(AND(tab_geo_data[[#This Row],[Relevant Others 1]],tab_geo_data[[#This Row],[Relevant Others 2]]),tab_geo_data[[#This Row],[Longitude]],NA())</f>
        <v>-73.882360000000006</v>
      </c>
    </row>
    <row r="82" spans="2:16" x14ac:dyDescent="0.25">
      <c r="B82" s="11" t="s">
        <v>332</v>
      </c>
      <c r="C82" s="12" t="s">
        <v>110</v>
      </c>
      <c r="D82" s="12" t="s">
        <v>470</v>
      </c>
      <c r="E82" s="13">
        <v>40.518720000000002</v>
      </c>
      <c r="F82" s="13">
        <v>-74.412099999999995</v>
      </c>
      <c r="G82" s="22" t="b">
        <f>AND(
tab_geo_data[[#This Row],[City and State]]&lt;&gt;control!$C$6,
NOT(ISNA(MATCH(control!$C$6&amp;"|"&amp;tab_geo_data[[#This Row],[City and State]],tab_data[Combination],0))))</f>
        <v>1</v>
      </c>
      <c r="H82" s="13">
        <f>IF(tab_geo_data[[#This Row],[Relevant Target 1]],tab_geo_data[[#This Row],[Latitude]],NA())</f>
        <v>40.518720000000002</v>
      </c>
      <c r="I82" s="13">
        <f>IF(tab_geo_data[[#This Row],[Relevant Target 1]],tab_geo_data[[#This Row],[Longitude]],NA())</f>
        <v>-74.412099999999995</v>
      </c>
      <c r="J82" s="22" t="b">
        <f>AND(NOT(tab_geo_data[[#This Row],[Relevant Target 1]]),control!$C$4,tab_geo_data[[#This Row],[City and State]]&lt;&gt;control!$C$6)</f>
        <v>0</v>
      </c>
      <c r="K82" s="22" t="b">
        <f>AND(
tab_geo_data[[#This Row],[City and State]]&lt;&gt;control!$C$11,
NOT(ISNA(MATCH(control!$C$11&amp;"|"&amp;tab_geo_data[[#This Row],[City and State]],tab_data[Combination],0))))</f>
        <v>0</v>
      </c>
      <c r="L82" s="13" t="e">
        <f>IF(tab_geo_data[[#This Row],[Relevant Target 2]],tab_geo_data[[#This Row],[Latitude]],NA())</f>
        <v>#N/A</v>
      </c>
      <c r="M82" s="13" t="e">
        <f>IF(tab_geo_data[[#This Row],[Relevant Target 2]],tab_geo_data[[#This Row],[Longitude]],NA())</f>
        <v>#N/A</v>
      </c>
      <c r="N82" s="22" t="b">
        <f>AND(NOT(tab_geo_data[[#This Row],[Relevant Target 2]]),control!$C$4,tab_geo_data[[#This Row],[City and State]]&lt;&gt;control!$C$11)</f>
        <v>1</v>
      </c>
      <c r="O82" s="13" t="e">
        <f>IF(AND(tab_geo_data[[#This Row],[Relevant Others 1]],tab_geo_data[[#This Row],[Relevant Others 2]]),tab_geo_data[[#This Row],[Latitude]],NA())</f>
        <v>#N/A</v>
      </c>
      <c r="P82" s="13" t="e">
        <f>IF(AND(tab_geo_data[[#This Row],[Relevant Others 1]],tab_geo_data[[#This Row],[Relevant Others 2]]),tab_geo_data[[#This Row],[Longitude]],NA())</f>
        <v>#N/A</v>
      </c>
    </row>
    <row r="83" spans="2:16" x14ac:dyDescent="0.25">
      <c r="B83" s="11" t="s">
        <v>266</v>
      </c>
      <c r="C83" s="12" t="s">
        <v>17</v>
      </c>
      <c r="D83" s="12" t="s">
        <v>566</v>
      </c>
      <c r="E83" s="13">
        <v>34.068620000000003</v>
      </c>
      <c r="F83" s="13">
        <v>-118.02757</v>
      </c>
      <c r="G83" s="22" t="b">
        <f>AND(
tab_geo_data[[#This Row],[City and State]]&lt;&gt;control!$C$6,
NOT(ISNA(MATCH(control!$C$6&amp;"|"&amp;tab_geo_data[[#This Row],[City and State]],tab_data[Combination],0))))</f>
        <v>0</v>
      </c>
      <c r="H83" s="13" t="e">
        <f>IF(tab_geo_data[[#This Row],[Relevant Target 1]],tab_geo_data[[#This Row],[Latitude]],NA())</f>
        <v>#N/A</v>
      </c>
      <c r="I83" s="13" t="e">
        <f>IF(tab_geo_data[[#This Row],[Relevant Target 1]],tab_geo_data[[#This Row],[Longitude]],NA())</f>
        <v>#N/A</v>
      </c>
      <c r="J83" s="22" t="b">
        <f>AND(NOT(tab_geo_data[[#This Row],[Relevant Target 1]]),control!$C$4,tab_geo_data[[#This Row],[City and State]]&lt;&gt;control!$C$6)</f>
        <v>1</v>
      </c>
      <c r="K83" s="22" t="b">
        <f>AND(
tab_geo_data[[#This Row],[City and State]]&lt;&gt;control!$C$11,
NOT(ISNA(MATCH(control!$C$11&amp;"|"&amp;tab_geo_data[[#This Row],[City and State]],tab_data[Combination],0))))</f>
        <v>0</v>
      </c>
      <c r="L83" s="13" t="e">
        <f>IF(tab_geo_data[[#This Row],[Relevant Target 2]],tab_geo_data[[#This Row],[Latitude]],NA())</f>
        <v>#N/A</v>
      </c>
      <c r="M83" s="13" t="e">
        <f>IF(tab_geo_data[[#This Row],[Relevant Target 2]],tab_geo_data[[#This Row],[Longitude]],NA())</f>
        <v>#N/A</v>
      </c>
      <c r="N83" s="22" t="b">
        <f>AND(NOT(tab_geo_data[[#This Row],[Relevant Target 2]]),control!$C$4,tab_geo_data[[#This Row],[City and State]]&lt;&gt;control!$C$11)</f>
        <v>1</v>
      </c>
      <c r="O83" s="13">
        <f>IF(AND(tab_geo_data[[#This Row],[Relevant Others 1]],tab_geo_data[[#This Row],[Relevant Others 2]]),tab_geo_data[[#This Row],[Latitude]],NA())</f>
        <v>34.068620000000003</v>
      </c>
      <c r="P83" s="13">
        <f>IF(AND(tab_geo_data[[#This Row],[Relevant Others 1]],tab_geo_data[[#This Row],[Relevant Others 2]]),tab_geo_data[[#This Row],[Longitude]],NA())</f>
        <v>-118.02757</v>
      </c>
    </row>
    <row r="84" spans="2:16" x14ac:dyDescent="0.25">
      <c r="B84" s="11" t="s">
        <v>43</v>
      </c>
      <c r="C84" s="12" t="s">
        <v>21</v>
      </c>
      <c r="D84" s="12" t="s">
        <v>436</v>
      </c>
      <c r="E84" s="13">
        <v>31.75872</v>
      </c>
      <c r="F84" s="13">
        <v>-106.48693</v>
      </c>
      <c r="G84" s="22" t="b">
        <f>AND(
tab_geo_data[[#This Row],[City and State]]&lt;&gt;control!$C$6,
NOT(ISNA(MATCH(control!$C$6&amp;"|"&amp;tab_geo_data[[#This Row],[City and State]],tab_data[Combination],0))))</f>
        <v>0</v>
      </c>
      <c r="H84" s="13" t="e">
        <f>IF(tab_geo_data[[#This Row],[Relevant Target 1]],tab_geo_data[[#This Row],[Latitude]],NA())</f>
        <v>#N/A</v>
      </c>
      <c r="I84" s="13" t="e">
        <f>IF(tab_geo_data[[#This Row],[Relevant Target 1]],tab_geo_data[[#This Row],[Longitude]],NA())</f>
        <v>#N/A</v>
      </c>
      <c r="J84" s="22" t="b">
        <f>AND(NOT(tab_geo_data[[#This Row],[Relevant Target 1]]),control!$C$4,tab_geo_data[[#This Row],[City and State]]&lt;&gt;control!$C$6)</f>
        <v>1</v>
      </c>
      <c r="K84" s="22" t="b">
        <f>AND(
tab_geo_data[[#This Row],[City and State]]&lt;&gt;control!$C$11,
NOT(ISNA(MATCH(control!$C$11&amp;"|"&amp;tab_geo_data[[#This Row],[City and State]],tab_data[Combination],0))))</f>
        <v>0</v>
      </c>
      <c r="L84" s="13" t="e">
        <f>IF(tab_geo_data[[#This Row],[Relevant Target 2]],tab_geo_data[[#This Row],[Latitude]],NA())</f>
        <v>#N/A</v>
      </c>
      <c r="M84" s="13" t="e">
        <f>IF(tab_geo_data[[#This Row],[Relevant Target 2]],tab_geo_data[[#This Row],[Longitude]],NA())</f>
        <v>#N/A</v>
      </c>
      <c r="N84" s="22" t="b">
        <f>AND(NOT(tab_geo_data[[#This Row],[Relevant Target 2]]),control!$C$4,tab_geo_data[[#This Row],[City and State]]&lt;&gt;control!$C$11)</f>
        <v>1</v>
      </c>
      <c r="O84" s="13">
        <f>IF(AND(tab_geo_data[[#This Row],[Relevant Others 1]],tab_geo_data[[#This Row],[Relevant Others 2]]),tab_geo_data[[#This Row],[Latitude]],NA())</f>
        <v>31.75872</v>
      </c>
      <c r="P84" s="13">
        <f>IF(AND(tab_geo_data[[#This Row],[Relevant Others 1]],tab_geo_data[[#This Row],[Relevant Others 2]]),tab_geo_data[[#This Row],[Longitude]],NA())</f>
        <v>-106.48693</v>
      </c>
    </row>
    <row r="85" spans="2:16" x14ac:dyDescent="0.25">
      <c r="B85" s="11" t="s">
        <v>280</v>
      </c>
      <c r="C85" s="12" t="s">
        <v>19</v>
      </c>
      <c r="D85" s="12" t="s">
        <v>473</v>
      </c>
      <c r="E85" s="13">
        <v>42.03725</v>
      </c>
      <c r="F85" s="13">
        <v>-88.281189999999995</v>
      </c>
      <c r="G85" s="22" t="b">
        <f>AND(
tab_geo_data[[#This Row],[City and State]]&lt;&gt;control!$C$6,
NOT(ISNA(MATCH(control!$C$6&amp;"|"&amp;tab_geo_data[[#This Row],[City and State]],tab_data[Combination],0))))</f>
        <v>1</v>
      </c>
      <c r="H85" s="13">
        <f>IF(tab_geo_data[[#This Row],[Relevant Target 1]],tab_geo_data[[#This Row],[Latitude]],NA())</f>
        <v>42.03725</v>
      </c>
      <c r="I85" s="13">
        <f>IF(tab_geo_data[[#This Row],[Relevant Target 1]],tab_geo_data[[#This Row],[Longitude]],NA())</f>
        <v>-88.281189999999995</v>
      </c>
      <c r="J85" s="22" t="b">
        <f>AND(NOT(tab_geo_data[[#This Row],[Relevant Target 1]]),control!$C$4,tab_geo_data[[#This Row],[City and State]]&lt;&gt;control!$C$6)</f>
        <v>0</v>
      </c>
      <c r="K85" s="22" t="b">
        <f>AND(
tab_geo_data[[#This Row],[City and State]]&lt;&gt;control!$C$11,
NOT(ISNA(MATCH(control!$C$11&amp;"|"&amp;tab_geo_data[[#This Row],[City and State]],tab_data[Combination],0))))</f>
        <v>0</v>
      </c>
      <c r="L85" s="13" t="e">
        <f>IF(tab_geo_data[[#This Row],[Relevant Target 2]],tab_geo_data[[#This Row],[Latitude]],NA())</f>
        <v>#N/A</v>
      </c>
      <c r="M85" s="13" t="e">
        <f>IF(tab_geo_data[[#This Row],[Relevant Target 2]],tab_geo_data[[#This Row],[Longitude]],NA())</f>
        <v>#N/A</v>
      </c>
      <c r="N85" s="22" t="b">
        <f>AND(NOT(tab_geo_data[[#This Row],[Relevant Target 2]]),control!$C$4,tab_geo_data[[#This Row],[City and State]]&lt;&gt;control!$C$11)</f>
        <v>1</v>
      </c>
      <c r="O85" s="13" t="e">
        <f>IF(AND(tab_geo_data[[#This Row],[Relevant Others 1]],tab_geo_data[[#This Row],[Relevant Others 2]]),tab_geo_data[[#This Row],[Latitude]],NA())</f>
        <v>#N/A</v>
      </c>
      <c r="P85" s="13" t="e">
        <f>IF(AND(tab_geo_data[[#This Row],[Relevant Others 1]],tab_geo_data[[#This Row],[Relevant Others 2]]),tab_geo_data[[#This Row],[Longitude]],NA())</f>
        <v>#N/A</v>
      </c>
    </row>
    <row r="86" spans="2:16" x14ac:dyDescent="0.25">
      <c r="B86" s="11" t="s">
        <v>240</v>
      </c>
      <c r="C86" s="12" t="s">
        <v>110</v>
      </c>
      <c r="D86" s="12" t="s">
        <v>474</v>
      </c>
      <c r="E86" s="13">
        <v>40.663989999999998</v>
      </c>
      <c r="F86" s="13">
        <v>-74.210700000000003</v>
      </c>
      <c r="G86" s="22" t="b">
        <f>AND(
tab_geo_data[[#This Row],[City and State]]&lt;&gt;control!$C$6,
NOT(ISNA(MATCH(control!$C$6&amp;"|"&amp;tab_geo_data[[#This Row],[City and State]],tab_data[Combination],0))))</f>
        <v>0</v>
      </c>
      <c r="H86" s="13" t="e">
        <f>IF(tab_geo_data[[#This Row],[Relevant Target 1]],tab_geo_data[[#This Row],[Latitude]],NA())</f>
        <v>#N/A</v>
      </c>
      <c r="I86" s="13" t="e">
        <f>IF(tab_geo_data[[#This Row],[Relevant Target 1]],tab_geo_data[[#This Row],[Longitude]],NA())</f>
        <v>#N/A</v>
      </c>
      <c r="J86" s="22" t="b">
        <f>AND(NOT(tab_geo_data[[#This Row],[Relevant Target 1]]),control!$C$4,tab_geo_data[[#This Row],[City and State]]&lt;&gt;control!$C$6)</f>
        <v>1</v>
      </c>
      <c r="K86" s="22" t="b">
        <f>AND(
tab_geo_data[[#This Row],[City and State]]&lt;&gt;control!$C$11,
NOT(ISNA(MATCH(control!$C$11&amp;"|"&amp;tab_geo_data[[#This Row],[City and State]],tab_data[Combination],0))))</f>
        <v>0</v>
      </c>
      <c r="L86" s="13" t="e">
        <f>IF(tab_geo_data[[#This Row],[Relevant Target 2]],tab_geo_data[[#This Row],[Latitude]],NA())</f>
        <v>#N/A</v>
      </c>
      <c r="M86" s="13" t="e">
        <f>IF(tab_geo_data[[#This Row],[Relevant Target 2]],tab_geo_data[[#This Row],[Longitude]],NA())</f>
        <v>#N/A</v>
      </c>
      <c r="N86" s="22" t="b">
        <f>AND(NOT(tab_geo_data[[#This Row],[Relevant Target 2]]),control!$C$4,tab_geo_data[[#This Row],[City and State]]&lt;&gt;control!$C$11)</f>
        <v>1</v>
      </c>
      <c r="O86" s="13">
        <f>IF(AND(tab_geo_data[[#This Row],[Relevant Others 1]],tab_geo_data[[#This Row],[Relevant Others 2]]),tab_geo_data[[#This Row],[Latitude]],NA())</f>
        <v>40.663989999999998</v>
      </c>
      <c r="P86" s="13">
        <f>IF(AND(tab_geo_data[[#This Row],[Relevant Others 1]],tab_geo_data[[#This Row],[Relevant Others 2]]),tab_geo_data[[#This Row],[Longitude]],NA())</f>
        <v>-74.210700000000003</v>
      </c>
    </row>
    <row r="87" spans="2:16" x14ac:dyDescent="0.25">
      <c r="B87" s="11" t="s">
        <v>189</v>
      </c>
      <c r="C87" s="12" t="s">
        <v>17</v>
      </c>
      <c r="D87" s="12" t="s">
        <v>586</v>
      </c>
      <c r="E87" s="13">
        <v>38.408799999999999</v>
      </c>
      <c r="F87" s="13">
        <v>-121.37161999999999</v>
      </c>
      <c r="G87" s="22" t="b">
        <f>AND(
tab_geo_data[[#This Row],[City and State]]&lt;&gt;control!$C$6,
NOT(ISNA(MATCH(control!$C$6&amp;"|"&amp;tab_geo_data[[#This Row],[City and State]],tab_data[Combination],0))))</f>
        <v>0</v>
      </c>
      <c r="H87" s="13" t="e">
        <f>IF(tab_geo_data[[#This Row],[Relevant Target 1]],tab_geo_data[[#This Row],[Latitude]],NA())</f>
        <v>#N/A</v>
      </c>
      <c r="I87" s="13" t="e">
        <f>IF(tab_geo_data[[#This Row],[Relevant Target 1]],tab_geo_data[[#This Row],[Longitude]],NA())</f>
        <v>#N/A</v>
      </c>
      <c r="J87" s="22" t="b">
        <f>AND(NOT(tab_geo_data[[#This Row],[Relevant Target 1]]),control!$C$4,tab_geo_data[[#This Row],[City and State]]&lt;&gt;control!$C$6)</f>
        <v>1</v>
      </c>
      <c r="K87" s="22" t="b">
        <f>AND(
tab_geo_data[[#This Row],[City and State]]&lt;&gt;control!$C$11,
NOT(ISNA(MATCH(control!$C$11&amp;"|"&amp;tab_geo_data[[#This Row],[City and State]],tab_data[Combination],0))))</f>
        <v>0</v>
      </c>
      <c r="L87" s="13" t="e">
        <f>IF(tab_geo_data[[#This Row],[Relevant Target 2]],tab_geo_data[[#This Row],[Latitude]],NA())</f>
        <v>#N/A</v>
      </c>
      <c r="M87" s="13" t="e">
        <f>IF(tab_geo_data[[#This Row],[Relevant Target 2]],tab_geo_data[[#This Row],[Longitude]],NA())</f>
        <v>#N/A</v>
      </c>
      <c r="N87" s="22" t="b">
        <f>AND(NOT(tab_geo_data[[#This Row],[Relevant Target 2]]),control!$C$4,tab_geo_data[[#This Row],[City and State]]&lt;&gt;control!$C$11)</f>
        <v>1</v>
      </c>
      <c r="O87" s="13">
        <f>IF(AND(tab_geo_data[[#This Row],[Relevant Others 1]],tab_geo_data[[#This Row],[Relevant Others 2]]),tab_geo_data[[#This Row],[Latitude]],NA())</f>
        <v>38.408799999999999</v>
      </c>
      <c r="P87" s="13">
        <f>IF(AND(tab_geo_data[[#This Row],[Relevant Others 1]],tab_geo_data[[#This Row],[Relevant Others 2]]),tab_geo_data[[#This Row],[Longitude]],NA())</f>
        <v>-121.37161999999999</v>
      </c>
    </row>
    <row r="88" spans="2:16" x14ac:dyDescent="0.25">
      <c r="B88" s="11" t="s">
        <v>304</v>
      </c>
      <c r="C88" s="12" t="s">
        <v>61</v>
      </c>
      <c r="D88" s="12" t="s">
        <v>349</v>
      </c>
      <c r="E88" s="13">
        <v>36.02525</v>
      </c>
      <c r="F88" s="13">
        <v>-115.24194</v>
      </c>
      <c r="G88" s="22" t="b">
        <f>AND(
tab_geo_data[[#This Row],[City and State]]&lt;&gt;control!$C$6,
NOT(ISNA(MATCH(control!$C$6&amp;"|"&amp;tab_geo_data[[#This Row],[City and State]],tab_data[Combination],0))))</f>
        <v>0</v>
      </c>
      <c r="H88" s="13" t="e">
        <f>IF(tab_geo_data[[#This Row],[Relevant Target 1]],tab_geo_data[[#This Row],[Latitude]],NA())</f>
        <v>#N/A</v>
      </c>
      <c r="I88" s="13" t="e">
        <f>IF(tab_geo_data[[#This Row],[Relevant Target 1]],tab_geo_data[[#This Row],[Longitude]],NA())</f>
        <v>#N/A</v>
      </c>
      <c r="J88" s="22" t="b">
        <f>AND(NOT(tab_geo_data[[#This Row],[Relevant Target 1]]),control!$C$4,tab_geo_data[[#This Row],[City and State]]&lt;&gt;control!$C$6)</f>
        <v>1</v>
      </c>
      <c r="K88" s="22" t="b">
        <f>AND(
tab_geo_data[[#This Row],[City and State]]&lt;&gt;control!$C$11,
NOT(ISNA(MATCH(control!$C$11&amp;"|"&amp;tab_geo_data[[#This Row],[City and State]],tab_data[Combination],0))))</f>
        <v>0</v>
      </c>
      <c r="L88" s="13" t="e">
        <f>IF(tab_geo_data[[#This Row],[Relevant Target 2]],tab_geo_data[[#This Row],[Latitude]],NA())</f>
        <v>#N/A</v>
      </c>
      <c r="M88" s="13" t="e">
        <f>IF(tab_geo_data[[#This Row],[Relevant Target 2]],tab_geo_data[[#This Row],[Longitude]],NA())</f>
        <v>#N/A</v>
      </c>
      <c r="N88" s="22" t="b">
        <f>AND(NOT(tab_geo_data[[#This Row],[Relevant Target 2]]),control!$C$4,tab_geo_data[[#This Row],[City and State]]&lt;&gt;control!$C$11)</f>
        <v>1</v>
      </c>
      <c r="O88" s="13">
        <f>IF(AND(tab_geo_data[[#This Row],[Relevant Others 1]],tab_geo_data[[#This Row],[Relevant Others 2]]),tab_geo_data[[#This Row],[Latitude]],NA())</f>
        <v>36.02525</v>
      </c>
      <c r="P88" s="13">
        <f>IF(AND(tab_geo_data[[#This Row],[Relevant Others 1]],tab_geo_data[[#This Row],[Relevant Others 2]]),tab_geo_data[[#This Row],[Longitude]],NA())</f>
        <v>-115.24194</v>
      </c>
    </row>
    <row r="89" spans="2:16" x14ac:dyDescent="0.25">
      <c r="B89" s="11" t="s">
        <v>314</v>
      </c>
      <c r="C89" s="12" t="s">
        <v>23</v>
      </c>
      <c r="D89" s="12" t="s">
        <v>422</v>
      </c>
      <c r="E89" s="13">
        <v>42.129219999999997</v>
      </c>
      <c r="F89" s="13">
        <v>-80.085059999999999</v>
      </c>
      <c r="G89" s="22" t="b">
        <f>AND(
tab_geo_data[[#This Row],[City and State]]&lt;&gt;control!$C$6,
NOT(ISNA(MATCH(control!$C$6&amp;"|"&amp;tab_geo_data[[#This Row],[City and State]],tab_data[Combination],0))))</f>
        <v>0</v>
      </c>
      <c r="H89" s="13" t="e">
        <f>IF(tab_geo_data[[#This Row],[Relevant Target 1]],tab_geo_data[[#This Row],[Latitude]],NA())</f>
        <v>#N/A</v>
      </c>
      <c r="I89" s="13" t="e">
        <f>IF(tab_geo_data[[#This Row],[Relevant Target 1]],tab_geo_data[[#This Row],[Longitude]],NA())</f>
        <v>#N/A</v>
      </c>
      <c r="J89" s="22" t="b">
        <f>AND(NOT(tab_geo_data[[#This Row],[Relevant Target 1]]),control!$C$4,tab_geo_data[[#This Row],[City and State]]&lt;&gt;control!$C$6)</f>
        <v>1</v>
      </c>
      <c r="K89" s="22" t="b">
        <f>AND(
tab_geo_data[[#This Row],[City and State]]&lt;&gt;control!$C$11,
NOT(ISNA(MATCH(control!$C$11&amp;"|"&amp;tab_geo_data[[#This Row],[City and State]],tab_data[Combination],0))))</f>
        <v>0</v>
      </c>
      <c r="L89" s="13" t="e">
        <f>IF(tab_geo_data[[#This Row],[Relevant Target 2]],tab_geo_data[[#This Row],[Latitude]],NA())</f>
        <v>#N/A</v>
      </c>
      <c r="M89" s="13" t="e">
        <f>IF(tab_geo_data[[#This Row],[Relevant Target 2]],tab_geo_data[[#This Row],[Longitude]],NA())</f>
        <v>#N/A</v>
      </c>
      <c r="N89" s="22" t="b">
        <f>AND(NOT(tab_geo_data[[#This Row],[Relevant Target 2]]),control!$C$4,tab_geo_data[[#This Row],[City and State]]&lt;&gt;control!$C$11)</f>
        <v>1</v>
      </c>
      <c r="O89" s="13">
        <f>IF(AND(tab_geo_data[[#This Row],[Relevant Others 1]],tab_geo_data[[#This Row],[Relevant Others 2]]),tab_geo_data[[#This Row],[Latitude]],NA())</f>
        <v>42.129219999999997</v>
      </c>
      <c r="P89" s="13">
        <f>IF(AND(tab_geo_data[[#This Row],[Relevant Others 1]],tab_geo_data[[#This Row],[Relevant Others 2]]),tab_geo_data[[#This Row],[Longitude]],NA())</f>
        <v>-80.085059999999999</v>
      </c>
    </row>
    <row r="90" spans="2:16" x14ac:dyDescent="0.25">
      <c r="B90" s="11" t="s">
        <v>203</v>
      </c>
      <c r="C90" s="12" t="s">
        <v>17</v>
      </c>
      <c r="D90" s="12" t="s">
        <v>424</v>
      </c>
      <c r="E90" s="13">
        <v>33.119210000000002</v>
      </c>
      <c r="F90" s="13">
        <v>-117.08642</v>
      </c>
      <c r="G90" s="22" t="b">
        <f>AND(
tab_geo_data[[#This Row],[City and State]]&lt;&gt;control!$C$6,
NOT(ISNA(MATCH(control!$C$6&amp;"|"&amp;tab_geo_data[[#This Row],[City and State]],tab_data[Combination],0))))</f>
        <v>0</v>
      </c>
      <c r="H90" s="13" t="e">
        <f>IF(tab_geo_data[[#This Row],[Relevant Target 1]],tab_geo_data[[#This Row],[Latitude]],NA())</f>
        <v>#N/A</v>
      </c>
      <c r="I90" s="13" t="e">
        <f>IF(tab_geo_data[[#This Row],[Relevant Target 1]],tab_geo_data[[#This Row],[Longitude]],NA())</f>
        <v>#N/A</v>
      </c>
      <c r="J90" s="22" t="b">
        <f>AND(NOT(tab_geo_data[[#This Row],[Relevant Target 1]]),control!$C$4,tab_geo_data[[#This Row],[City and State]]&lt;&gt;control!$C$6)</f>
        <v>1</v>
      </c>
      <c r="K90" s="22" t="b">
        <f>AND(
tab_geo_data[[#This Row],[City and State]]&lt;&gt;control!$C$11,
NOT(ISNA(MATCH(control!$C$11&amp;"|"&amp;tab_geo_data[[#This Row],[City and State]],tab_data[Combination],0))))</f>
        <v>1</v>
      </c>
      <c r="L90" s="13">
        <f>IF(tab_geo_data[[#This Row],[Relevant Target 2]],tab_geo_data[[#This Row],[Latitude]],NA())</f>
        <v>33.119210000000002</v>
      </c>
      <c r="M90" s="13">
        <f>IF(tab_geo_data[[#This Row],[Relevant Target 2]],tab_geo_data[[#This Row],[Longitude]],NA())</f>
        <v>-117.08642</v>
      </c>
      <c r="N90" s="22" t="b">
        <f>AND(NOT(tab_geo_data[[#This Row],[Relevant Target 2]]),control!$C$4,tab_geo_data[[#This Row],[City and State]]&lt;&gt;control!$C$11)</f>
        <v>0</v>
      </c>
      <c r="O90" s="13" t="e">
        <f>IF(AND(tab_geo_data[[#This Row],[Relevant Others 1]],tab_geo_data[[#This Row],[Relevant Others 2]]),tab_geo_data[[#This Row],[Latitude]],NA())</f>
        <v>#N/A</v>
      </c>
      <c r="P90" s="13" t="e">
        <f>IF(AND(tab_geo_data[[#This Row],[Relevant Others 1]],tab_geo_data[[#This Row],[Relevant Others 2]]),tab_geo_data[[#This Row],[Longitude]],NA())</f>
        <v>#N/A</v>
      </c>
    </row>
    <row r="91" spans="2:16" x14ac:dyDescent="0.25">
      <c r="B91" s="11" t="s">
        <v>193</v>
      </c>
      <c r="C91" s="12" t="s">
        <v>59</v>
      </c>
      <c r="D91" s="12" t="s">
        <v>423</v>
      </c>
      <c r="E91" s="13">
        <v>44.052070000000001</v>
      </c>
      <c r="F91" s="13">
        <v>-123.08674999999999</v>
      </c>
      <c r="G91" s="22" t="b">
        <f>AND(
tab_geo_data[[#This Row],[City and State]]&lt;&gt;control!$C$6,
NOT(ISNA(MATCH(control!$C$6&amp;"|"&amp;tab_geo_data[[#This Row],[City and State]],tab_data[Combination],0))))</f>
        <v>0</v>
      </c>
      <c r="H91" s="13" t="e">
        <f>IF(tab_geo_data[[#This Row],[Relevant Target 1]],tab_geo_data[[#This Row],[Latitude]],NA())</f>
        <v>#N/A</v>
      </c>
      <c r="I91" s="13" t="e">
        <f>IF(tab_geo_data[[#This Row],[Relevant Target 1]],tab_geo_data[[#This Row],[Longitude]],NA())</f>
        <v>#N/A</v>
      </c>
      <c r="J91" s="22" t="b">
        <f>AND(NOT(tab_geo_data[[#This Row],[Relevant Target 1]]),control!$C$4,tab_geo_data[[#This Row],[City and State]]&lt;&gt;control!$C$6)</f>
        <v>1</v>
      </c>
      <c r="K91" s="22" t="b">
        <f>AND(
tab_geo_data[[#This Row],[City and State]]&lt;&gt;control!$C$11,
NOT(ISNA(MATCH(control!$C$11&amp;"|"&amp;tab_geo_data[[#This Row],[City and State]],tab_data[Combination],0))))</f>
        <v>0</v>
      </c>
      <c r="L91" s="13" t="e">
        <f>IF(tab_geo_data[[#This Row],[Relevant Target 2]],tab_geo_data[[#This Row],[Latitude]],NA())</f>
        <v>#N/A</v>
      </c>
      <c r="M91" s="13" t="e">
        <f>IF(tab_geo_data[[#This Row],[Relevant Target 2]],tab_geo_data[[#This Row],[Longitude]],NA())</f>
        <v>#N/A</v>
      </c>
      <c r="N91" s="22" t="b">
        <f>AND(NOT(tab_geo_data[[#This Row],[Relevant Target 2]]),control!$C$4,tab_geo_data[[#This Row],[City and State]]&lt;&gt;control!$C$11)</f>
        <v>1</v>
      </c>
      <c r="O91" s="13">
        <f>IF(AND(tab_geo_data[[#This Row],[Relevant Others 1]],tab_geo_data[[#This Row],[Relevant Others 2]]),tab_geo_data[[#This Row],[Latitude]],NA())</f>
        <v>44.052070000000001</v>
      </c>
      <c r="P91" s="13">
        <f>IF(AND(tab_geo_data[[#This Row],[Relevant Others 1]],tab_geo_data[[#This Row],[Relevant Others 2]]),tab_geo_data[[#This Row],[Longitude]],NA())</f>
        <v>-123.08674999999999</v>
      </c>
    </row>
    <row r="92" spans="2:16" x14ac:dyDescent="0.25">
      <c r="B92" s="11" t="s">
        <v>258</v>
      </c>
      <c r="C92" s="12" t="s">
        <v>35</v>
      </c>
      <c r="D92" s="12" t="s">
        <v>598</v>
      </c>
      <c r="E92" s="13">
        <v>37.974760000000003</v>
      </c>
      <c r="F92" s="13">
        <v>-87.555850000000007</v>
      </c>
      <c r="G92" s="22" t="b">
        <f>AND(
tab_geo_data[[#This Row],[City and State]]&lt;&gt;control!$C$6,
NOT(ISNA(MATCH(control!$C$6&amp;"|"&amp;tab_geo_data[[#This Row],[City and State]],tab_data[Combination],0))))</f>
        <v>0</v>
      </c>
      <c r="H92" s="13" t="e">
        <f>IF(tab_geo_data[[#This Row],[Relevant Target 1]],tab_geo_data[[#This Row],[Latitude]],NA())</f>
        <v>#N/A</v>
      </c>
      <c r="I92" s="13" t="e">
        <f>IF(tab_geo_data[[#This Row],[Relevant Target 1]],tab_geo_data[[#This Row],[Longitude]],NA())</f>
        <v>#N/A</v>
      </c>
      <c r="J92" s="22" t="b">
        <f>AND(NOT(tab_geo_data[[#This Row],[Relevant Target 1]]),control!$C$4,tab_geo_data[[#This Row],[City and State]]&lt;&gt;control!$C$6)</f>
        <v>1</v>
      </c>
      <c r="K92" s="22" t="b">
        <f>AND(
tab_geo_data[[#This Row],[City and State]]&lt;&gt;control!$C$11,
NOT(ISNA(MATCH(control!$C$11&amp;"|"&amp;tab_geo_data[[#This Row],[City and State]],tab_data[Combination],0))))</f>
        <v>0</v>
      </c>
      <c r="L92" s="13" t="e">
        <f>IF(tab_geo_data[[#This Row],[Relevant Target 2]],tab_geo_data[[#This Row],[Latitude]],NA())</f>
        <v>#N/A</v>
      </c>
      <c r="M92" s="13" t="e">
        <f>IF(tab_geo_data[[#This Row],[Relevant Target 2]],tab_geo_data[[#This Row],[Longitude]],NA())</f>
        <v>#N/A</v>
      </c>
      <c r="N92" s="22" t="b">
        <f>AND(NOT(tab_geo_data[[#This Row],[Relevant Target 2]]),control!$C$4,tab_geo_data[[#This Row],[City and State]]&lt;&gt;control!$C$11)</f>
        <v>1</v>
      </c>
      <c r="O92" s="13">
        <f>IF(AND(tab_geo_data[[#This Row],[Relevant Others 1]],tab_geo_data[[#This Row],[Relevant Others 2]]),tab_geo_data[[#This Row],[Latitude]],NA())</f>
        <v>37.974760000000003</v>
      </c>
      <c r="P92" s="13">
        <f>IF(AND(tab_geo_data[[#This Row],[Relevant Others 1]],tab_geo_data[[#This Row],[Relevant Others 2]]),tab_geo_data[[#This Row],[Longitude]],NA())</f>
        <v>-87.555850000000007</v>
      </c>
    </row>
    <row r="93" spans="2:16" x14ac:dyDescent="0.25">
      <c r="B93" s="11" t="s">
        <v>297</v>
      </c>
      <c r="C93" s="12" t="s">
        <v>45</v>
      </c>
      <c r="D93" s="12" t="s">
        <v>438</v>
      </c>
      <c r="E93" s="13">
        <v>47.97898</v>
      </c>
      <c r="F93" s="13">
        <v>-122.20208</v>
      </c>
      <c r="G93" s="22" t="b">
        <f>AND(
tab_geo_data[[#This Row],[City and State]]&lt;&gt;control!$C$6,
NOT(ISNA(MATCH(control!$C$6&amp;"|"&amp;tab_geo_data[[#This Row],[City and State]],tab_data[Combination],0))))</f>
        <v>0</v>
      </c>
      <c r="H93" s="13" t="e">
        <f>IF(tab_geo_data[[#This Row],[Relevant Target 1]],tab_geo_data[[#This Row],[Latitude]],NA())</f>
        <v>#N/A</v>
      </c>
      <c r="I93" s="13" t="e">
        <f>IF(tab_geo_data[[#This Row],[Relevant Target 1]],tab_geo_data[[#This Row],[Longitude]],NA())</f>
        <v>#N/A</v>
      </c>
      <c r="J93" s="22" t="b">
        <f>AND(NOT(tab_geo_data[[#This Row],[Relevant Target 1]]),control!$C$4,tab_geo_data[[#This Row],[City and State]]&lt;&gt;control!$C$6)</f>
        <v>1</v>
      </c>
      <c r="K93" s="22" t="b">
        <f>AND(
tab_geo_data[[#This Row],[City and State]]&lt;&gt;control!$C$11,
NOT(ISNA(MATCH(control!$C$11&amp;"|"&amp;tab_geo_data[[#This Row],[City and State]],tab_data[Combination],0))))</f>
        <v>0</v>
      </c>
      <c r="L93" s="13" t="e">
        <f>IF(tab_geo_data[[#This Row],[Relevant Target 2]],tab_geo_data[[#This Row],[Latitude]],NA())</f>
        <v>#N/A</v>
      </c>
      <c r="M93" s="13" t="e">
        <f>IF(tab_geo_data[[#This Row],[Relevant Target 2]],tab_geo_data[[#This Row],[Longitude]],NA())</f>
        <v>#N/A</v>
      </c>
      <c r="N93" s="22" t="b">
        <f>AND(NOT(tab_geo_data[[#This Row],[Relevant Target 2]]),control!$C$4,tab_geo_data[[#This Row],[City and State]]&lt;&gt;control!$C$11)</f>
        <v>1</v>
      </c>
      <c r="O93" s="13">
        <f>IF(AND(tab_geo_data[[#This Row],[Relevant Others 1]],tab_geo_data[[#This Row],[Relevant Others 2]]),tab_geo_data[[#This Row],[Latitude]],NA())</f>
        <v>47.97898</v>
      </c>
      <c r="P93" s="13">
        <f>IF(AND(tab_geo_data[[#This Row],[Relevant Others 1]],tab_geo_data[[#This Row],[Relevant Others 2]]),tab_geo_data[[#This Row],[Longitude]],NA())</f>
        <v>-122.20208</v>
      </c>
    </row>
    <row r="94" spans="2:16" x14ac:dyDescent="0.25">
      <c r="B94" s="11" t="s">
        <v>279</v>
      </c>
      <c r="C94" s="12" t="s">
        <v>17</v>
      </c>
      <c r="D94" s="12" t="s">
        <v>569</v>
      </c>
      <c r="E94" s="13">
        <v>38.249360000000003</v>
      </c>
      <c r="F94" s="13">
        <v>-122.03997</v>
      </c>
      <c r="G94" s="22" t="b">
        <f>AND(
tab_geo_data[[#This Row],[City and State]]&lt;&gt;control!$C$6,
NOT(ISNA(MATCH(control!$C$6&amp;"|"&amp;tab_geo_data[[#This Row],[City and State]],tab_data[Combination],0))))</f>
        <v>0</v>
      </c>
      <c r="H94" s="13" t="e">
        <f>IF(tab_geo_data[[#This Row],[Relevant Target 1]],tab_geo_data[[#This Row],[Latitude]],NA())</f>
        <v>#N/A</v>
      </c>
      <c r="I94" s="13" t="e">
        <f>IF(tab_geo_data[[#This Row],[Relevant Target 1]],tab_geo_data[[#This Row],[Longitude]],NA())</f>
        <v>#N/A</v>
      </c>
      <c r="J94" s="22" t="b">
        <f>AND(NOT(tab_geo_data[[#This Row],[Relevant Target 1]]),control!$C$4,tab_geo_data[[#This Row],[City and State]]&lt;&gt;control!$C$6)</f>
        <v>1</v>
      </c>
      <c r="K94" s="22" t="b">
        <f>AND(
tab_geo_data[[#This Row],[City and State]]&lt;&gt;control!$C$11,
NOT(ISNA(MATCH(control!$C$11&amp;"|"&amp;tab_geo_data[[#This Row],[City and State]],tab_data[Combination],0))))</f>
        <v>0</v>
      </c>
      <c r="L94" s="13" t="e">
        <f>IF(tab_geo_data[[#This Row],[Relevant Target 2]],tab_geo_data[[#This Row],[Latitude]],NA())</f>
        <v>#N/A</v>
      </c>
      <c r="M94" s="13" t="e">
        <f>IF(tab_geo_data[[#This Row],[Relevant Target 2]],tab_geo_data[[#This Row],[Longitude]],NA())</f>
        <v>#N/A</v>
      </c>
      <c r="N94" s="22" t="b">
        <f>AND(NOT(tab_geo_data[[#This Row],[Relevant Target 2]]),control!$C$4,tab_geo_data[[#This Row],[City and State]]&lt;&gt;control!$C$11)</f>
        <v>1</v>
      </c>
      <c r="O94" s="13">
        <f>IF(AND(tab_geo_data[[#This Row],[Relevant Others 1]],tab_geo_data[[#This Row],[Relevant Others 2]]),tab_geo_data[[#This Row],[Latitude]],NA())</f>
        <v>38.249360000000003</v>
      </c>
      <c r="P94" s="13">
        <f>IF(AND(tab_geo_data[[#This Row],[Relevant Others 1]],tab_geo_data[[#This Row],[Relevant Others 2]]),tab_geo_data[[#This Row],[Longitude]],NA())</f>
        <v>-122.03997</v>
      </c>
    </row>
    <row r="95" spans="2:16" x14ac:dyDescent="0.25">
      <c r="B95" s="11" t="s">
        <v>267</v>
      </c>
      <c r="C95" s="12" t="s">
        <v>268</v>
      </c>
      <c r="D95" s="12" t="s">
        <v>490</v>
      </c>
      <c r="E95" s="13">
        <v>46.877189999999999</v>
      </c>
      <c r="F95" s="13">
        <v>-96.7898</v>
      </c>
      <c r="G95" s="22" t="b">
        <f>AND(
tab_geo_data[[#This Row],[City and State]]&lt;&gt;control!$C$6,
NOT(ISNA(MATCH(control!$C$6&amp;"|"&amp;tab_geo_data[[#This Row],[City and State]],tab_data[Combination],0))))</f>
        <v>0</v>
      </c>
      <c r="H95" s="13" t="e">
        <f>IF(tab_geo_data[[#This Row],[Relevant Target 1]],tab_geo_data[[#This Row],[Latitude]],NA())</f>
        <v>#N/A</v>
      </c>
      <c r="I95" s="13" t="e">
        <f>IF(tab_geo_data[[#This Row],[Relevant Target 1]],tab_geo_data[[#This Row],[Longitude]],NA())</f>
        <v>#N/A</v>
      </c>
      <c r="J95" s="22" t="b">
        <f>AND(NOT(tab_geo_data[[#This Row],[Relevant Target 1]]),control!$C$4,tab_geo_data[[#This Row],[City and State]]&lt;&gt;control!$C$6)</f>
        <v>1</v>
      </c>
      <c r="K95" s="22" t="b">
        <f>AND(
tab_geo_data[[#This Row],[City and State]]&lt;&gt;control!$C$11,
NOT(ISNA(MATCH(control!$C$11&amp;"|"&amp;tab_geo_data[[#This Row],[City and State]],tab_data[Combination],0))))</f>
        <v>0</v>
      </c>
      <c r="L95" s="13" t="e">
        <f>IF(tab_geo_data[[#This Row],[Relevant Target 2]],tab_geo_data[[#This Row],[Latitude]],NA())</f>
        <v>#N/A</v>
      </c>
      <c r="M95" s="13" t="e">
        <f>IF(tab_geo_data[[#This Row],[Relevant Target 2]],tab_geo_data[[#This Row],[Longitude]],NA())</f>
        <v>#N/A</v>
      </c>
      <c r="N95" s="22" t="b">
        <f>AND(NOT(tab_geo_data[[#This Row],[Relevant Target 2]]),control!$C$4,tab_geo_data[[#This Row],[City and State]]&lt;&gt;control!$C$11)</f>
        <v>1</v>
      </c>
      <c r="O95" s="13">
        <f>IF(AND(tab_geo_data[[#This Row],[Relevant Others 1]],tab_geo_data[[#This Row],[Relevant Others 2]]),tab_geo_data[[#This Row],[Latitude]],NA())</f>
        <v>46.877189999999999</v>
      </c>
      <c r="P95" s="13">
        <f>IF(AND(tab_geo_data[[#This Row],[Relevant Others 1]],tab_geo_data[[#This Row],[Relevant Others 2]]),tab_geo_data[[#This Row],[Longitude]],NA())</f>
        <v>-96.7898</v>
      </c>
    </row>
    <row r="96" spans="2:16" x14ac:dyDescent="0.25">
      <c r="B96" s="11" t="s">
        <v>148</v>
      </c>
      <c r="C96" s="12" t="s">
        <v>40</v>
      </c>
      <c r="D96" s="12" t="s">
        <v>469</v>
      </c>
      <c r="E96" s="13">
        <v>35.052660000000003</v>
      </c>
      <c r="F96" s="13">
        <v>-78.878360000000001</v>
      </c>
      <c r="G96" s="22" t="b">
        <f>AND(
tab_geo_data[[#This Row],[City and State]]&lt;&gt;control!$C$6,
NOT(ISNA(MATCH(control!$C$6&amp;"|"&amp;tab_geo_data[[#This Row],[City and State]],tab_data[Combination],0))))</f>
        <v>0</v>
      </c>
      <c r="H96" s="13" t="e">
        <f>IF(tab_geo_data[[#This Row],[Relevant Target 1]],tab_geo_data[[#This Row],[Latitude]],NA())</f>
        <v>#N/A</v>
      </c>
      <c r="I96" s="13" t="e">
        <f>IF(tab_geo_data[[#This Row],[Relevant Target 1]],tab_geo_data[[#This Row],[Longitude]],NA())</f>
        <v>#N/A</v>
      </c>
      <c r="J96" s="22" t="b">
        <f>AND(NOT(tab_geo_data[[#This Row],[Relevant Target 1]]),control!$C$4,tab_geo_data[[#This Row],[City and State]]&lt;&gt;control!$C$6)</f>
        <v>1</v>
      </c>
      <c r="K96" s="22" t="b">
        <f>AND(
tab_geo_data[[#This Row],[City and State]]&lt;&gt;control!$C$11,
NOT(ISNA(MATCH(control!$C$11&amp;"|"&amp;tab_geo_data[[#This Row],[City and State]],tab_data[Combination],0))))</f>
        <v>0</v>
      </c>
      <c r="L96" s="13" t="e">
        <f>IF(tab_geo_data[[#This Row],[Relevant Target 2]],tab_geo_data[[#This Row],[Latitude]],NA())</f>
        <v>#N/A</v>
      </c>
      <c r="M96" s="13" t="e">
        <f>IF(tab_geo_data[[#This Row],[Relevant Target 2]],tab_geo_data[[#This Row],[Longitude]],NA())</f>
        <v>#N/A</v>
      </c>
      <c r="N96" s="22" t="b">
        <f>AND(NOT(tab_geo_data[[#This Row],[Relevant Target 2]]),control!$C$4,tab_geo_data[[#This Row],[City and State]]&lt;&gt;control!$C$11)</f>
        <v>1</v>
      </c>
      <c r="O96" s="13">
        <f>IF(AND(tab_geo_data[[#This Row],[Relevant Others 1]],tab_geo_data[[#This Row],[Relevant Others 2]]),tab_geo_data[[#This Row],[Latitude]],NA())</f>
        <v>35.052660000000003</v>
      </c>
      <c r="P96" s="13">
        <f>IF(AND(tab_geo_data[[#This Row],[Relevant Others 1]],tab_geo_data[[#This Row],[Relevant Others 2]]),tab_geo_data[[#This Row],[Longitude]],NA())</f>
        <v>-78.878360000000001</v>
      </c>
    </row>
    <row r="97" spans="2:16" x14ac:dyDescent="0.25">
      <c r="B97" s="11" t="s">
        <v>328</v>
      </c>
      <c r="C97" s="12" t="s">
        <v>42</v>
      </c>
      <c r="D97" s="12" t="s">
        <v>437</v>
      </c>
      <c r="E97" s="13">
        <v>43.012529999999998</v>
      </c>
      <c r="F97" s="13">
        <v>-83.687460000000002</v>
      </c>
      <c r="G97" s="22" t="b">
        <f>AND(
tab_geo_data[[#This Row],[City and State]]&lt;&gt;control!$C$6,
NOT(ISNA(MATCH(control!$C$6&amp;"|"&amp;tab_geo_data[[#This Row],[City and State]],tab_data[Combination],0))))</f>
        <v>0</v>
      </c>
      <c r="H97" s="13" t="e">
        <f>IF(tab_geo_data[[#This Row],[Relevant Target 1]],tab_geo_data[[#This Row],[Latitude]],NA())</f>
        <v>#N/A</v>
      </c>
      <c r="I97" s="13" t="e">
        <f>IF(tab_geo_data[[#This Row],[Relevant Target 1]],tab_geo_data[[#This Row],[Longitude]],NA())</f>
        <v>#N/A</v>
      </c>
      <c r="J97" s="22" t="b">
        <f>AND(NOT(tab_geo_data[[#This Row],[Relevant Target 1]]),control!$C$4,tab_geo_data[[#This Row],[City and State]]&lt;&gt;control!$C$6)</f>
        <v>1</v>
      </c>
      <c r="K97" s="22" t="b">
        <f>AND(
tab_geo_data[[#This Row],[City and State]]&lt;&gt;control!$C$11,
NOT(ISNA(MATCH(control!$C$11&amp;"|"&amp;tab_geo_data[[#This Row],[City and State]],tab_data[Combination],0))))</f>
        <v>0</v>
      </c>
      <c r="L97" s="13" t="e">
        <f>IF(tab_geo_data[[#This Row],[Relevant Target 2]],tab_geo_data[[#This Row],[Latitude]],NA())</f>
        <v>#N/A</v>
      </c>
      <c r="M97" s="13" t="e">
        <f>IF(tab_geo_data[[#This Row],[Relevant Target 2]],tab_geo_data[[#This Row],[Longitude]],NA())</f>
        <v>#N/A</v>
      </c>
      <c r="N97" s="22" t="b">
        <f>AND(NOT(tab_geo_data[[#This Row],[Relevant Target 2]]),control!$C$4,tab_geo_data[[#This Row],[City and State]]&lt;&gt;control!$C$11)</f>
        <v>1</v>
      </c>
      <c r="O97" s="13">
        <f>IF(AND(tab_geo_data[[#This Row],[Relevant Others 1]],tab_geo_data[[#This Row],[Relevant Others 2]]),tab_geo_data[[#This Row],[Latitude]],NA())</f>
        <v>43.012529999999998</v>
      </c>
      <c r="P97" s="13">
        <f>IF(AND(tab_geo_data[[#This Row],[Relevant Others 1]],tab_geo_data[[#This Row],[Relevant Others 2]]),tab_geo_data[[#This Row],[Longitude]],NA())</f>
        <v>-83.687460000000002</v>
      </c>
    </row>
    <row r="98" spans="2:16" x14ac:dyDescent="0.25">
      <c r="B98" s="11" t="s">
        <v>147</v>
      </c>
      <c r="C98" s="12" t="s">
        <v>17</v>
      </c>
      <c r="D98" s="12" t="s">
        <v>509</v>
      </c>
      <c r="E98" s="13">
        <v>34.092230000000001</v>
      </c>
      <c r="F98" s="13">
        <v>-117.43505</v>
      </c>
      <c r="G98" s="22" t="b">
        <f>AND(
tab_geo_data[[#This Row],[City and State]]&lt;&gt;control!$C$6,
NOT(ISNA(MATCH(control!$C$6&amp;"|"&amp;tab_geo_data[[#This Row],[City and State]],tab_data[Combination],0))))</f>
        <v>0</v>
      </c>
      <c r="H98" s="13" t="e">
        <f>IF(tab_geo_data[[#This Row],[Relevant Target 1]],tab_geo_data[[#This Row],[Latitude]],NA())</f>
        <v>#N/A</v>
      </c>
      <c r="I98" s="13" t="e">
        <f>IF(tab_geo_data[[#This Row],[Relevant Target 1]],tab_geo_data[[#This Row],[Longitude]],NA())</f>
        <v>#N/A</v>
      </c>
      <c r="J98" s="22" t="b">
        <f>AND(NOT(tab_geo_data[[#This Row],[Relevant Target 1]]),control!$C$4,tab_geo_data[[#This Row],[City and State]]&lt;&gt;control!$C$6)</f>
        <v>1</v>
      </c>
      <c r="K98" s="22" t="b">
        <f>AND(
tab_geo_data[[#This Row],[City and State]]&lt;&gt;control!$C$11,
NOT(ISNA(MATCH(control!$C$11&amp;"|"&amp;tab_geo_data[[#This Row],[City and State]],tab_data[Combination],0))))</f>
        <v>1</v>
      </c>
      <c r="L98" s="13">
        <f>IF(tab_geo_data[[#This Row],[Relevant Target 2]],tab_geo_data[[#This Row],[Latitude]],NA())</f>
        <v>34.092230000000001</v>
      </c>
      <c r="M98" s="13">
        <f>IF(tab_geo_data[[#This Row],[Relevant Target 2]],tab_geo_data[[#This Row],[Longitude]],NA())</f>
        <v>-117.43505</v>
      </c>
      <c r="N98" s="22" t="b">
        <f>AND(NOT(tab_geo_data[[#This Row],[Relevant Target 2]]),control!$C$4,tab_geo_data[[#This Row],[City and State]]&lt;&gt;control!$C$11)</f>
        <v>0</v>
      </c>
      <c r="O98" s="13" t="e">
        <f>IF(AND(tab_geo_data[[#This Row],[Relevant Others 1]],tab_geo_data[[#This Row],[Relevant Others 2]]),tab_geo_data[[#This Row],[Latitude]],NA())</f>
        <v>#N/A</v>
      </c>
      <c r="P98" s="13" t="e">
        <f>IF(AND(tab_geo_data[[#This Row],[Relevant Others 1]],tab_geo_data[[#This Row],[Relevant Others 2]]),tab_geo_data[[#This Row],[Longitude]],NA())</f>
        <v>#N/A</v>
      </c>
    </row>
    <row r="99" spans="2:16" x14ac:dyDescent="0.25">
      <c r="B99" s="11" t="s">
        <v>197</v>
      </c>
      <c r="C99" s="12" t="s">
        <v>47</v>
      </c>
      <c r="D99" s="12" t="s">
        <v>530</v>
      </c>
      <c r="E99" s="13">
        <v>40.585259999999998</v>
      </c>
      <c r="F99" s="13">
        <v>-105.08441999999999</v>
      </c>
      <c r="G99" s="22" t="b">
        <f>AND(
tab_geo_data[[#This Row],[City and State]]&lt;&gt;control!$C$6,
NOT(ISNA(MATCH(control!$C$6&amp;"|"&amp;tab_geo_data[[#This Row],[City and State]],tab_data[Combination],0))))</f>
        <v>0</v>
      </c>
      <c r="H99" s="13" t="e">
        <f>IF(tab_geo_data[[#This Row],[Relevant Target 1]],tab_geo_data[[#This Row],[Latitude]],NA())</f>
        <v>#N/A</v>
      </c>
      <c r="I99" s="13" t="e">
        <f>IF(tab_geo_data[[#This Row],[Relevant Target 1]],tab_geo_data[[#This Row],[Longitude]],NA())</f>
        <v>#N/A</v>
      </c>
      <c r="J99" s="22" t="b">
        <f>AND(NOT(tab_geo_data[[#This Row],[Relevant Target 1]]),control!$C$4,tab_geo_data[[#This Row],[City and State]]&lt;&gt;control!$C$6)</f>
        <v>1</v>
      </c>
      <c r="K99" s="22" t="b">
        <f>AND(
tab_geo_data[[#This Row],[City and State]]&lt;&gt;control!$C$11,
NOT(ISNA(MATCH(control!$C$11&amp;"|"&amp;tab_geo_data[[#This Row],[City and State]],tab_data[Combination],0))))</f>
        <v>0</v>
      </c>
      <c r="L99" s="13" t="e">
        <f>IF(tab_geo_data[[#This Row],[Relevant Target 2]],tab_geo_data[[#This Row],[Latitude]],NA())</f>
        <v>#N/A</v>
      </c>
      <c r="M99" s="13" t="e">
        <f>IF(tab_geo_data[[#This Row],[Relevant Target 2]],tab_geo_data[[#This Row],[Longitude]],NA())</f>
        <v>#N/A</v>
      </c>
      <c r="N99" s="22" t="b">
        <f>AND(NOT(tab_geo_data[[#This Row],[Relevant Target 2]]),control!$C$4,tab_geo_data[[#This Row],[City and State]]&lt;&gt;control!$C$11)</f>
        <v>1</v>
      </c>
      <c r="O99" s="13">
        <f>IF(AND(tab_geo_data[[#This Row],[Relevant Others 1]],tab_geo_data[[#This Row],[Relevant Others 2]]),tab_geo_data[[#This Row],[Latitude]],NA())</f>
        <v>40.585259999999998</v>
      </c>
      <c r="P99" s="13">
        <f>IF(AND(tab_geo_data[[#This Row],[Relevant Others 1]],tab_geo_data[[#This Row],[Relevant Others 2]]),tab_geo_data[[#This Row],[Longitude]],NA())</f>
        <v>-105.08441999999999</v>
      </c>
    </row>
    <row r="100" spans="2:16" x14ac:dyDescent="0.25">
      <c r="B100" s="11" t="s">
        <v>172</v>
      </c>
      <c r="C100" s="12" t="s">
        <v>32</v>
      </c>
      <c r="D100" s="12" t="s">
        <v>501</v>
      </c>
      <c r="E100" s="13">
        <v>26.122309999999999</v>
      </c>
      <c r="F100" s="13">
        <v>-80.143379999999993</v>
      </c>
      <c r="G100" s="22" t="b">
        <f>AND(
tab_geo_data[[#This Row],[City and State]]&lt;&gt;control!$C$6,
NOT(ISNA(MATCH(control!$C$6&amp;"|"&amp;tab_geo_data[[#This Row],[City and State]],tab_data[Combination],0))))</f>
        <v>0</v>
      </c>
      <c r="H100" s="13" t="e">
        <f>IF(tab_geo_data[[#This Row],[Relevant Target 1]],tab_geo_data[[#This Row],[Latitude]],NA())</f>
        <v>#N/A</v>
      </c>
      <c r="I100" s="13" t="e">
        <f>IF(tab_geo_data[[#This Row],[Relevant Target 1]],tab_geo_data[[#This Row],[Longitude]],NA())</f>
        <v>#N/A</v>
      </c>
      <c r="J100" s="22" t="b">
        <f>AND(NOT(tab_geo_data[[#This Row],[Relevant Target 1]]),control!$C$4,tab_geo_data[[#This Row],[City and State]]&lt;&gt;control!$C$6)</f>
        <v>1</v>
      </c>
      <c r="K100" s="22" t="b">
        <f>AND(
tab_geo_data[[#This Row],[City and State]]&lt;&gt;control!$C$11,
NOT(ISNA(MATCH(control!$C$11&amp;"|"&amp;tab_geo_data[[#This Row],[City and State]],tab_data[Combination],0))))</f>
        <v>1</v>
      </c>
      <c r="L100" s="13">
        <f>IF(tab_geo_data[[#This Row],[Relevant Target 2]],tab_geo_data[[#This Row],[Latitude]],NA())</f>
        <v>26.122309999999999</v>
      </c>
      <c r="M100" s="13">
        <f>IF(tab_geo_data[[#This Row],[Relevant Target 2]],tab_geo_data[[#This Row],[Longitude]],NA())</f>
        <v>-80.143379999999993</v>
      </c>
      <c r="N100" s="22" t="b">
        <f>AND(NOT(tab_geo_data[[#This Row],[Relevant Target 2]]),control!$C$4,tab_geo_data[[#This Row],[City and State]]&lt;&gt;control!$C$11)</f>
        <v>0</v>
      </c>
      <c r="O100" s="13" t="e">
        <f>IF(AND(tab_geo_data[[#This Row],[Relevant Others 1]],tab_geo_data[[#This Row],[Relevant Others 2]]),tab_geo_data[[#This Row],[Latitude]],NA())</f>
        <v>#N/A</v>
      </c>
      <c r="P100" s="13" t="e">
        <f>IF(AND(tab_geo_data[[#This Row],[Relevant Others 1]],tab_geo_data[[#This Row],[Relevant Others 2]]),tab_geo_data[[#This Row],[Longitude]],NA())</f>
        <v>#N/A</v>
      </c>
    </row>
    <row r="101" spans="2:16" x14ac:dyDescent="0.25">
      <c r="B101" s="11" t="s">
        <v>118</v>
      </c>
      <c r="C101" s="12" t="s">
        <v>35</v>
      </c>
      <c r="D101" s="12" t="s">
        <v>360</v>
      </c>
      <c r="E101" s="13">
        <v>41.130600000000001</v>
      </c>
      <c r="F101" s="13">
        <v>-85.128860000000003</v>
      </c>
      <c r="G101" s="22" t="b">
        <f>AND(
tab_geo_data[[#This Row],[City and State]]&lt;&gt;control!$C$6,
NOT(ISNA(MATCH(control!$C$6&amp;"|"&amp;tab_geo_data[[#This Row],[City and State]],tab_data[Combination],0))))</f>
        <v>0</v>
      </c>
      <c r="H101" s="13" t="e">
        <f>IF(tab_geo_data[[#This Row],[Relevant Target 1]],tab_geo_data[[#This Row],[Latitude]],NA())</f>
        <v>#N/A</v>
      </c>
      <c r="I101" s="13" t="e">
        <f>IF(tab_geo_data[[#This Row],[Relevant Target 1]],tab_geo_data[[#This Row],[Longitude]],NA())</f>
        <v>#N/A</v>
      </c>
      <c r="J101" s="22" t="b">
        <f>AND(NOT(tab_geo_data[[#This Row],[Relevant Target 1]]),control!$C$4,tab_geo_data[[#This Row],[City and State]]&lt;&gt;control!$C$6)</f>
        <v>1</v>
      </c>
      <c r="K101" s="22" t="b">
        <f>AND(
tab_geo_data[[#This Row],[City and State]]&lt;&gt;control!$C$11,
NOT(ISNA(MATCH(control!$C$11&amp;"|"&amp;tab_geo_data[[#This Row],[City and State]],tab_data[Combination],0))))</f>
        <v>0</v>
      </c>
      <c r="L101" s="13" t="e">
        <f>IF(tab_geo_data[[#This Row],[Relevant Target 2]],tab_geo_data[[#This Row],[Latitude]],NA())</f>
        <v>#N/A</v>
      </c>
      <c r="M101" s="13" t="e">
        <f>IF(tab_geo_data[[#This Row],[Relevant Target 2]],tab_geo_data[[#This Row],[Longitude]],NA())</f>
        <v>#N/A</v>
      </c>
      <c r="N101" s="22" t="b">
        <f>AND(NOT(tab_geo_data[[#This Row],[Relevant Target 2]]),control!$C$4,tab_geo_data[[#This Row],[City and State]]&lt;&gt;control!$C$11)</f>
        <v>1</v>
      </c>
      <c r="O101" s="13">
        <f>IF(AND(tab_geo_data[[#This Row],[Relevant Others 1]],tab_geo_data[[#This Row],[Relevant Others 2]]),tab_geo_data[[#This Row],[Latitude]],NA())</f>
        <v>41.130600000000001</v>
      </c>
      <c r="P101" s="13">
        <f>IF(AND(tab_geo_data[[#This Row],[Relevant Others 1]],tab_geo_data[[#This Row],[Relevant Others 2]]),tab_geo_data[[#This Row],[Longitude]],NA())</f>
        <v>-85.128860000000003</v>
      </c>
    </row>
    <row r="102" spans="2:16" x14ac:dyDescent="0.25">
      <c r="B102" s="11" t="s">
        <v>38</v>
      </c>
      <c r="C102" s="12" t="s">
        <v>21</v>
      </c>
      <c r="D102" s="12" t="s">
        <v>351</v>
      </c>
      <c r="E102" s="13">
        <v>32.725409999999997</v>
      </c>
      <c r="F102" s="13">
        <v>-97.320849999999993</v>
      </c>
      <c r="G102" s="22" t="b">
        <f>AND(
tab_geo_data[[#This Row],[City and State]]&lt;&gt;control!$C$6,
NOT(ISNA(MATCH(control!$C$6&amp;"|"&amp;tab_geo_data[[#This Row],[City and State]],tab_data[Combination],0))))</f>
        <v>0</v>
      </c>
      <c r="H102" s="13" t="e">
        <f>IF(tab_geo_data[[#This Row],[Relevant Target 1]],tab_geo_data[[#This Row],[Latitude]],NA())</f>
        <v>#N/A</v>
      </c>
      <c r="I102" s="13" t="e">
        <f>IF(tab_geo_data[[#This Row],[Relevant Target 1]],tab_geo_data[[#This Row],[Longitude]],NA())</f>
        <v>#N/A</v>
      </c>
      <c r="J102" s="22" t="b">
        <f>AND(NOT(tab_geo_data[[#This Row],[Relevant Target 1]]),control!$C$4,tab_geo_data[[#This Row],[City and State]]&lt;&gt;control!$C$6)</f>
        <v>1</v>
      </c>
      <c r="K102" s="22" t="b">
        <f>AND(
tab_geo_data[[#This Row],[City and State]]&lt;&gt;control!$C$11,
NOT(ISNA(MATCH(control!$C$11&amp;"|"&amp;tab_geo_data[[#This Row],[City and State]],tab_data[Combination],0))))</f>
        <v>0</v>
      </c>
      <c r="L102" s="13" t="e">
        <f>IF(tab_geo_data[[#This Row],[Relevant Target 2]],tab_geo_data[[#This Row],[Latitude]],NA())</f>
        <v>#N/A</v>
      </c>
      <c r="M102" s="13" t="e">
        <f>IF(tab_geo_data[[#This Row],[Relevant Target 2]],tab_geo_data[[#This Row],[Longitude]],NA())</f>
        <v>#N/A</v>
      </c>
      <c r="N102" s="22" t="b">
        <f>AND(NOT(tab_geo_data[[#This Row],[Relevant Target 2]]),control!$C$4,tab_geo_data[[#This Row],[City and State]]&lt;&gt;control!$C$11)</f>
        <v>1</v>
      </c>
      <c r="O102" s="13">
        <f>IF(AND(tab_geo_data[[#This Row],[Relevant Others 1]],tab_geo_data[[#This Row],[Relevant Others 2]]),tab_geo_data[[#This Row],[Latitude]],NA())</f>
        <v>32.725409999999997</v>
      </c>
      <c r="P102" s="13">
        <f>IF(AND(tab_geo_data[[#This Row],[Relevant Others 1]],tab_geo_data[[#This Row],[Relevant Others 2]]),tab_geo_data[[#This Row],[Longitude]],NA())</f>
        <v>-97.320849999999993</v>
      </c>
    </row>
    <row r="103" spans="2:16" x14ac:dyDescent="0.25">
      <c r="B103" s="11" t="s">
        <v>134</v>
      </c>
      <c r="C103" s="12" t="s">
        <v>17</v>
      </c>
      <c r="D103" s="12" t="s">
        <v>395</v>
      </c>
      <c r="E103" s="13">
        <v>37.548270000000002</v>
      </c>
      <c r="F103" s="13">
        <v>-121.98857</v>
      </c>
      <c r="G103" s="22" t="b">
        <f>AND(
tab_geo_data[[#This Row],[City and State]]&lt;&gt;control!$C$6,
NOT(ISNA(MATCH(control!$C$6&amp;"|"&amp;tab_geo_data[[#This Row],[City and State]],tab_data[Combination],0))))</f>
        <v>0</v>
      </c>
      <c r="H103" s="13" t="e">
        <f>IF(tab_geo_data[[#This Row],[Relevant Target 1]],tab_geo_data[[#This Row],[Latitude]],NA())</f>
        <v>#N/A</v>
      </c>
      <c r="I103" s="13" t="e">
        <f>IF(tab_geo_data[[#This Row],[Relevant Target 1]],tab_geo_data[[#This Row],[Longitude]],NA())</f>
        <v>#N/A</v>
      </c>
      <c r="J103" s="22" t="b">
        <f>AND(NOT(tab_geo_data[[#This Row],[Relevant Target 1]]),control!$C$4,tab_geo_data[[#This Row],[City and State]]&lt;&gt;control!$C$6)</f>
        <v>1</v>
      </c>
      <c r="K103" s="22" t="b">
        <f>AND(
tab_geo_data[[#This Row],[City and State]]&lt;&gt;control!$C$11,
NOT(ISNA(MATCH(control!$C$11&amp;"|"&amp;tab_geo_data[[#This Row],[City and State]],tab_data[Combination],0))))</f>
        <v>0</v>
      </c>
      <c r="L103" s="13" t="e">
        <f>IF(tab_geo_data[[#This Row],[Relevant Target 2]],tab_geo_data[[#This Row],[Latitude]],NA())</f>
        <v>#N/A</v>
      </c>
      <c r="M103" s="13" t="e">
        <f>IF(tab_geo_data[[#This Row],[Relevant Target 2]],tab_geo_data[[#This Row],[Longitude]],NA())</f>
        <v>#N/A</v>
      </c>
      <c r="N103" s="22" t="b">
        <f>AND(NOT(tab_geo_data[[#This Row],[Relevant Target 2]]),control!$C$4,tab_geo_data[[#This Row],[City and State]]&lt;&gt;control!$C$11)</f>
        <v>1</v>
      </c>
      <c r="O103" s="13">
        <f>IF(AND(tab_geo_data[[#This Row],[Relevant Others 1]],tab_geo_data[[#This Row],[Relevant Others 2]]),tab_geo_data[[#This Row],[Latitude]],NA())</f>
        <v>37.548270000000002</v>
      </c>
      <c r="P103" s="13">
        <f>IF(AND(tab_geo_data[[#This Row],[Relevant Others 1]],tab_geo_data[[#This Row],[Relevant Others 2]]),tab_geo_data[[#This Row],[Longitude]],NA())</f>
        <v>-121.98857</v>
      </c>
    </row>
    <row r="104" spans="2:16" x14ac:dyDescent="0.25">
      <c r="B104" s="11" t="s">
        <v>69</v>
      </c>
      <c r="C104" s="12" t="s">
        <v>17</v>
      </c>
      <c r="D104" s="12" t="s">
        <v>483</v>
      </c>
      <c r="E104" s="13">
        <v>36.747729999999997</v>
      </c>
      <c r="F104" s="13">
        <v>-119.77237</v>
      </c>
      <c r="G104" s="22" t="b">
        <f>AND(
tab_geo_data[[#This Row],[City and State]]&lt;&gt;control!$C$6,
NOT(ISNA(MATCH(control!$C$6&amp;"|"&amp;tab_geo_data[[#This Row],[City and State]],tab_data[Combination],0))))</f>
        <v>0</v>
      </c>
      <c r="H104" s="13" t="e">
        <f>IF(tab_geo_data[[#This Row],[Relevant Target 1]],tab_geo_data[[#This Row],[Latitude]],NA())</f>
        <v>#N/A</v>
      </c>
      <c r="I104" s="13" t="e">
        <f>IF(tab_geo_data[[#This Row],[Relevant Target 1]],tab_geo_data[[#This Row],[Longitude]],NA())</f>
        <v>#N/A</v>
      </c>
      <c r="J104" s="22" t="b">
        <f>AND(NOT(tab_geo_data[[#This Row],[Relevant Target 1]]),control!$C$4,tab_geo_data[[#This Row],[City and State]]&lt;&gt;control!$C$6)</f>
        <v>1</v>
      </c>
      <c r="K104" s="22" t="b">
        <f>AND(
tab_geo_data[[#This Row],[City and State]]&lt;&gt;control!$C$11,
NOT(ISNA(MATCH(control!$C$11&amp;"|"&amp;tab_geo_data[[#This Row],[City and State]],tab_data[Combination],0))))</f>
        <v>0</v>
      </c>
      <c r="L104" s="13" t="e">
        <f>IF(tab_geo_data[[#This Row],[Relevant Target 2]],tab_geo_data[[#This Row],[Latitude]],NA())</f>
        <v>#N/A</v>
      </c>
      <c r="M104" s="13" t="e">
        <f>IF(tab_geo_data[[#This Row],[Relevant Target 2]],tab_geo_data[[#This Row],[Longitude]],NA())</f>
        <v>#N/A</v>
      </c>
      <c r="N104" s="22" t="b">
        <f>AND(NOT(tab_geo_data[[#This Row],[Relevant Target 2]]),control!$C$4,tab_geo_data[[#This Row],[City and State]]&lt;&gt;control!$C$11)</f>
        <v>1</v>
      </c>
      <c r="O104" s="13">
        <f>IF(AND(tab_geo_data[[#This Row],[Relevant Others 1]],tab_geo_data[[#This Row],[Relevant Others 2]]),tab_geo_data[[#This Row],[Latitude]],NA())</f>
        <v>36.747729999999997</v>
      </c>
      <c r="P104" s="13">
        <f>IF(AND(tab_geo_data[[#This Row],[Relevant Others 1]],tab_geo_data[[#This Row],[Relevant Others 2]]),tab_geo_data[[#This Row],[Longitude]],NA())</f>
        <v>-119.77237</v>
      </c>
    </row>
    <row r="105" spans="2:16" x14ac:dyDescent="0.25">
      <c r="B105" s="11" t="s">
        <v>215</v>
      </c>
      <c r="C105" s="12" t="s">
        <v>21</v>
      </c>
      <c r="D105" s="12" t="s">
        <v>631</v>
      </c>
      <c r="E105" s="13">
        <v>33.150669999999998</v>
      </c>
      <c r="F105" s="13">
        <v>-96.823610000000002</v>
      </c>
      <c r="G105" s="22" t="b">
        <f>AND(
tab_geo_data[[#This Row],[City and State]]&lt;&gt;control!$C$6,
NOT(ISNA(MATCH(control!$C$6&amp;"|"&amp;tab_geo_data[[#This Row],[City and State]],tab_data[Combination],0))))</f>
        <v>0</v>
      </c>
      <c r="H105" s="13" t="e">
        <f>IF(tab_geo_data[[#This Row],[Relevant Target 1]],tab_geo_data[[#This Row],[Latitude]],NA())</f>
        <v>#N/A</v>
      </c>
      <c r="I105" s="13" t="e">
        <f>IF(tab_geo_data[[#This Row],[Relevant Target 1]],tab_geo_data[[#This Row],[Longitude]],NA())</f>
        <v>#N/A</v>
      </c>
      <c r="J105" s="22" t="b">
        <f>AND(NOT(tab_geo_data[[#This Row],[Relevant Target 1]]),control!$C$4,tab_geo_data[[#This Row],[City and State]]&lt;&gt;control!$C$6)</f>
        <v>1</v>
      </c>
      <c r="K105" s="22" t="b">
        <f>AND(
tab_geo_data[[#This Row],[City and State]]&lt;&gt;control!$C$11,
NOT(ISNA(MATCH(control!$C$11&amp;"|"&amp;tab_geo_data[[#This Row],[City and State]],tab_data[Combination],0))))</f>
        <v>0</v>
      </c>
      <c r="L105" s="13" t="e">
        <f>IF(tab_geo_data[[#This Row],[Relevant Target 2]],tab_geo_data[[#This Row],[Latitude]],NA())</f>
        <v>#N/A</v>
      </c>
      <c r="M105" s="13" t="e">
        <f>IF(tab_geo_data[[#This Row],[Relevant Target 2]],tab_geo_data[[#This Row],[Longitude]],NA())</f>
        <v>#N/A</v>
      </c>
      <c r="N105" s="22" t="b">
        <f>AND(NOT(tab_geo_data[[#This Row],[Relevant Target 2]]),control!$C$4,tab_geo_data[[#This Row],[City and State]]&lt;&gt;control!$C$11)</f>
        <v>1</v>
      </c>
      <c r="O105" s="13">
        <f>IF(AND(tab_geo_data[[#This Row],[Relevant Others 1]],tab_geo_data[[#This Row],[Relevant Others 2]]),tab_geo_data[[#This Row],[Latitude]],NA())</f>
        <v>33.150669999999998</v>
      </c>
      <c r="P105" s="13">
        <f>IF(AND(tab_geo_data[[#This Row],[Relevant Others 1]],tab_geo_data[[#This Row],[Relevant Others 2]]),tab_geo_data[[#This Row],[Longitude]],NA())</f>
        <v>-96.823610000000002</v>
      </c>
    </row>
    <row r="106" spans="2:16" x14ac:dyDescent="0.25">
      <c r="B106" s="11" t="s">
        <v>221</v>
      </c>
      <c r="C106" s="12" t="s">
        <v>17</v>
      </c>
      <c r="D106" s="12" t="s">
        <v>593</v>
      </c>
      <c r="E106" s="13">
        <v>33.870289999999997</v>
      </c>
      <c r="F106" s="13">
        <v>-117.92534000000001</v>
      </c>
      <c r="G106" s="22" t="b">
        <f>AND(
tab_geo_data[[#This Row],[City and State]]&lt;&gt;control!$C$6,
NOT(ISNA(MATCH(control!$C$6&amp;"|"&amp;tab_geo_data[[#This Row],[City and State]],tab_data[Combination],0))))</f>
        <v>0</v>
      </c>
      <c r="H106" s="13" t="e">
        <f>IF(tab_geo_data[[#This Row],[Relevant Target 1]],tab_geo_data[[#This Row],[Latitude]],NA())</f>
        <v>#N/A</v>
      </c>
      <c r="I106" s="13" t="e">
        <f>IF(tab_geo_data[[#This Row],[Relevant Target 1]],tab_geo_data[[#This Row],[Longitude]],NA())</f>
        <v>#N/A</v>
      </c>
      <c r="J106" s="22" t="b">
        <f>AND(NOT(tab_geo_data[[#This Row],[Relevant Target 1]]),control!$C$4,tab_geo_data[[#This Row],[City and State]]&lt;&gt;control!$C$6)</f>
        <v>1</v>
      </c>
      <c r="K106" s="22" t="b">
        <f>AND(
tab_geo_data[[#This Row],[City and State]]&lt;&gt;control!$C$11,
NOT(ISNA(MATCH(control!$C$11&amp;"|"&amp;tab_geo_data[[#This Row],[City and State]],tab_data[Combination],0))))</f>
        <v>0</v>
      </c>
      <c r="L106" s="13" t="e">
        <f>IF(tab_geo_data[[#This Row],[Relevant Target 2]],tab_geo_data[[#This Row],[Latitude]],NA())</f>
        <v>#N/A</v>
      </c>
      <c r="M106" s="13" t="e">
        <f>IF(tab_geo_data[[#This Row],[Relevant Target 2]],tab_geo_data[[#This Row],[Longitude]],NA())</f>
        <v>#N/A</v>
      </c>
      <c r="N106" s="22" t="b">
        <f>AND(NOT(tab_geo_data[[#This Row],[Relevant Target 2]]),control!$C$4,tab_geo_data[[#This Row],[City and State]]&lt;&gt;control!$C$11)</f>
        <v>1</v>
      </c>
      <c r="O106" s="13">
        <f>IF(AND(tab_geo_data[[#This Row],[Relevant Others 1]],tab_geo_data[[#This Row],[Relevant Others 2]]),tab_geo_data[[#This Row],[Latitude]],NA())</f>
        <v>33.870289999999997</v>
      </c>
      <c r="P106" s="13">
        <f>IF(AND(tab_geo_data[[#This Row],[Relevant Others 1]],tab_geo_data[[#This Row],[Relevant Others 2]]),tab_geo_data[[#This Row],[Longitude]],NA())</f>
        <v>-117.92534000000001</v>
      </c>
    </row>
    <row r="107" spans="2:16" x14ac:dyDescent="0.25">
      <c r="B107" s="11" t="s">
        <v>242</v>
      </c>
      <c r="C107" s="12" t="s">
        <v>32</v>
      </c>
      <c r="D107" s="12" t="s">
        <v>518</v>
      </c>
      <c r="E107" s="13">
        <v>29.651630000000001</v>
      </c>
      <c r="F107" s="13">
        <v>-82.324830000000006</v>
      </c>
      <c r="G107" s="22" t="b">
        <f>AND(
tab_geo_data[[#This Row],[City and State]]&lt;&gt;control!$C$6,
NOT(ISNA(MATCH(control!$C$6&amp;"|"&amp;tab_geo_data[[#This Row],[City and State]],tab_data[Combination],0))))</f>
        <v>0</v>
      </c>
      <c r="H107" s="13" t="e">
        <f>IF(tab_geo_data[[#This Row],[Relevant Target 1]],tab_geo_data[[#This Row],[Latitude]],NA())</f>
        <v>#N/A</v>
      </c>
      <c r="I107" s="13" t="e">
        <f>IF(tab_geo_data[[#This Row],[Relevant Target 1]],tab_geo_data[[#This Row],[Longitude]],NA())</f>
        <v>#N/A</v>
      </c>
      <c r="J107" s="22" t="b">
        <f>AND(NOT(tab_geo_data[[#This Row],[Relevant Target 1]]),control!$C$4,tab_geo_data[[#This Row],[City and State]]&lt;&gt;control!$C$6)</f>
        <v>1</v>
      </c>
      <c r="K107" s="22" t="b">
        <f>AND(
tab_geo_data[[#This Row],[City and State]]&lt;&gt;control!$C$11,
NOT(ISNA(MATCH(control!$C$11&amp;"|"&amp;tab_geo_data[[#This Row],[City and State]],tab_data[Combination],0))))</f>
        <v>0</v>
      </c>
      <c r="L107" s="13" t="e">
        <f>IF(tab_geo_data[[#This Row],[Relevant Target 2]],tab_geo_data[[#This Row],[Latitude]],NA())</f>
        <v>#N/A</v>
      </c>
      <c r="M107" s="13" t="e">
        <f>IF(tab_geo_data[[#This Row],[Relevant Target 2]],tab_geo_data[[#This Row],[Longitude]],NA())</f>
        <v>#N/A</v>
      </c>
      <c r="N107" s="22" t="b">
        <f>AND(NOT(tab_geo_data[[#This Row],[Relevant Target 2]]),control!$C$4,tab_geo_data[[#This Row],[City and State]]&lt;&gt;control!$C$11)</f>
        <v>1</v>
      </c>
      <c r="O107" s="13">
        <f>IF(AND(tab_geo_data[[#This Row],[Relevant Others 1]],tab_geo_data[[#This Row],[Relevant Others 2]]),tab_geo_data[[#This Row],[Latitude]],NA())</f>
        <v>29.651630000000001</v>
      </c>
      <c r="P107" s="13">
        <f>IF(AND(tab_geo_data[[#This Row],[Relevant Others 1]],tab_geo_data[[#This Row],[Relevant Others 2]]),tab_geo_data[[#This Row],[Longitude]],NA())</f>
        <v>-82.324830000000006</v>
      </c>
    </row>
    <row r="108" spans="2:16" x14ac:dyDescent="0.25">
      <c r="B108" s="11" t="s">
        <v>173</v>
      </c>
      <c r="C108" s="12" t="s">
        <v>17</v>
      </c>
      <c r="D108" s="12" t="s">
        <v>466</v>
      </c>
      <c r="E108" s="13">
        <v>33.773910000000001</v>
      </c>
      <c r="F108" s="13">
        <v>-117.94145</v>
      </c>
      <c r="G108" s="22" t="b">
        <f>AND(
tab_geo_data[[#This Row],[City and State]]&lt;&gt;control!$C$6,
NOT(ISNA(MATCH(control!$C$6&amp;"|"&amp;tab_geo_data[[#This Row],[City and State]],tab_data[Combination],0))))</f>
        <v>0</v>
      </c>
      <c r="H108" s="13" t="e">
        <f>IF(tab_geo_data[[#This Row],[Relevant Target 1]],tab_geo_data[[#This Row],[Latitude]],NA())</f>
        <v>#N/A</v>
      </c>
      <c r="I108" s="13" t="e">
        <f>IF(tab_geo_data[[#This Row],[Relevant Target 1]],tab_geo_data[[#This Row],[Longitude]],NA())</f>
        <v>#N/A</v>
      </c>
      <c r="J108" s="22" t="b">
        <f>AND(NOT(tab_geo_data[[#This Row],[Relevant Target 1]]),control!$C$4,tab_geo_data[[#This Row],[City and State]]&lt;&gt;control!$C$6)</f>
        <v>1</v>
      </c>
      <c r="K108" s="22" t="b">
        <f>AND(
tab_geo_data[[#This Row],[City and State]]&lt;&gt;control!$C$11,
NOT(ISNA(MATCH(control!$C$11&amp;"|"&amp;tab_geo_data[[#This Row],[City and State]],tab_data[Combination],0))))</f>
        <v>0</v>
      </c>
      <c r="L108" s="13" t="e">
        <f>IF(tab_geo_data[[#This Row],[Relevant Target 2]],tab_geo_data[[#This Row],[Latitude]],NA())</f>
        <v>#N/A</v>
      </c>
      <c r="M108" s="13" t="e">
        <f>IF(tab_geo_data[[#This Row],[Relevant Target 2]],tab_geo_data[[#This Row],[Longitude]],NA())</f>
        <v>#N/A</v>
      </c>
      <c r="N108" s="22" t="b">
        <f>AND(NOT(tab_geo_data[[#This Row],[Relevant Target 2]]),control!$C$4,tab_geo_data[[#This Row],[City and State]]&lt;&gt;control!$C$11)</f>
        <v>1</v>
      </c>
      <c r="O108" s="13">
        <f>IF(AND(tab_geo_data[[#This Row],[Relevant Others 1]],tab_geo_data[[#This Row],[Relevant Others 2]]),tab_geo_data[[#This Row],[Latitude]],NA())</f>
        <v>33.773910000000001</v>
      </c>
      <c r="P108" s="13">
        <f>IF(AND(tab_geo_data[[#This Row],[Relevant Others 1]],tab_geo_data[[#This Row],[Relevant Others 2]]),tab_geo_data[[#This Row],[Longitude]],NA())</f>
        <v>-117.94145</v>
      </c>
    </row>
    <row r="109" spans="2:16" x14ac:dyDescent="0.25">
      <c r="B109" s="11" t="s">
        <v>129</v>
      </c>
      <c r="C109" s="12" t="s">
        <v>21</v>
      </c>
      <c r="D109" s="12" t="s">
        <v>626</v>
      </c>
      <c r="E109" s="13">
        <v>32.912619999999997</v>
      </c>
      <c r="F109" s="13">
        <v>-96.63888</v>
      </c>
      <c r="G109" s="22" t="b">
        <f>AND(
tab_geo_data[[#This Row],[City and State]]&lt;&gt;control!$C$6,
NOT(ISNA(MATCH(control!$C$6&amp;"|"&amp;tab_geo_data[[#This Row],[City and State]],tab_data[Combination],0))))</f>
        <v>0</v>
      </c>
      <c r="H109" s="13" t="e">
        <f>IF(tab_geo_data[[#This Row],[Relevant Target 1]],tab_geo_data[[#This Row],[Latitude]],NA())</f>
        <v>#N/A</v>
      </c>
      <c r="I109" s="13" t="e">
        <f>IF(tab_geo_data[[#This Row],[Relevant Target 1]],tab_geo_data[[#This Row],[Longitude]],NA())</f>
        <v>#N/A</v>
      </c>
      <c r="J109" s="22" t="b">
        <f>AND(NOT(tab_geo_data[[#This Row],[Relevant Target 1]]),control!$C$4,tab_geo_data[[#This Row],[City and State]]&lt;&gt;control!$C$6)</f>
        <v>1</v>
      </c>
      <c r="K109" s="22" t="b">
        <f>AND(
tab_geo_data[[#This Row],[City and State]]&lt;&gt;control!$C$11,
NOT(ISNA(MATCH(control!$C$11&amp;"|"&amp;tab_geo_data[[#This Row],[City and State]],tab_data[Combination],0))))</f>
        <v>0</v>
      </c>
      <c r="L109" s="13" t="e">
        <f>IF(tab_geo_data[[#This Row],[Relevant Target 2]],tab_geo_data[[#This Row],[Latitude]],NA())</f>
        <v>#N/A</v>
      </c>
      <c r="M109" s="13" t="e">
        <f>IF(tab_geo_data[[#This Row],[Relevant Target 2]],tab_geo_data[[#This Row],[Longitude]],NA())</f>
        <v>#N/A</v>
      </c>
      <c r="N109" s="22" t="b">
        <f>AND(NOT(tab_geo_data[[#This Row],[Relevant Target 2]]),control!$C$4,tab_geo_data[[#This Row],[City and State]]&lt;&gt;control!$C$11)</f>
        <v>1</v>
      </c>
      <c r="O109" s="13">
        <f>IF(AND(tab_geo_data[[#This Row],[Relevant Others 1]],tab_geo_data[[#This Row],[Relevant Others 2]]),tab_geo_data[[#This Row],[Latitude]],NA())</f>
        <v>32.912619999999997</v>
      </c>
      <c r="P109" s="13">
        <f>IF(AND(tab_geo_data[[#This Row],[Relevant Others 1]],tab_geo_data[[#This Row],[Relevant Others 2]]),tab_geo_data[[#This Row],[Longitude]],NA())</f>
        <v>-96.63888</v>
      </c>
    </row>
    <row r="110" spans="2:16" x14ac:dyDescent="0.25">
      <c r="B110" s="11" t="s">
        <v>125</v>
      </c>
      <c r="C110" s="12" t="s">
        <v>25</v>
      </c>
      <c r="D110" s="12" t="s">
        <v>394</v>
      </c>
      <c r="E110" s="13">
        <v>33.352829999999997</v>
      </c>
      <c r="F110" s="13">
        <v>-111.78903</v>
      </c>
      <c r="G110" s="22" t="b">
        <f>AND(
tab_geo_data[[#This Row],[City and State]]&lt;&gt;control!$C$6,
NOT(ISNA(MATCH(control!$C$6&amp;"|"&amp;tab_geo_data[[#This Row],[City and State]],tab_data[Combination],0))))</f>
        <v>0</v>
      </c>
      <c r="H110" s="13" t="e">
        <f>IF(tab_geo_data[[#This Row],[Relevant Target 1]],tab_geo_data[[#This Row],[Latitude]],NA())</f>
        <v>#N/A</v>
      </c>
      <c r="I110" s="13" t="e">
        <f>IF(tab_geo_data[[#This Row],[Relevant Target 1]],tab_geo_data[[#This Row],[Longitude]],NA())</f>
        <v>#N/A</v>
      </c>
      <c r="J110" s="22" t="b">
        <f>AND(NOT(tab_geo_data[[#This Row],[Relevant Target 1]]),control!$C$4,tab_geo_data[[#This Row],[City and State]]&lt;&gt;control!$C$6)</f>
        <v>1</v>
      </c>
      <c r="K110" s="22" t="b">
        <f>AND(
tab_geo_data[[#This Row],[City and State]]&lt;&gt;control!$C$11,
NOT(ISNA(MATCH(control!$C$11&amp;"|"&amp;tab_geo_data[[#This Row],[City and State]],tab_data[Combination],0))))</f>
        <v>0</v>
      </c>
      <c r="L110" s="13" t="e">
        <f>IF(tab_geo_data[[#This Row],[Relevant Target 2]],tab_geo_data[[#This Row],[Latitude]],NA())</f>
        <v>#N/A</v>
      </c>
      <c r="M110" s="13" t="e">
        <f>IF(tab_geo_data[[#This Row],[Relevant Target 2]],tab_geo_data[[#This Row],[Longitude]],NA())</f>
        <v>#N/A</v>
      </c>
      <c r="N110" s="22" t="b">
        <f>AND(NOT(tab_geo_data[[#This Row],[Relevant Target 2]]),control!$C$4,tab_geo_data[[#This Row],[City and State]]&lt;&gt;control!$C$11)</f>
        <v>1</v>
      </c>
      <c r="O110" s="13">
        <f>IF(AND(tab_geo_data[[#This Row],[Relevant Others 1]],tab_geo_data[[#This Row],[Relevant Others 2]]),tab_geo_data[[#This Row],[Latitude]],NA())</f>
        <v>33.352829999999997</v>
      </c>
      <c r="P110" s="13">
        <f>IF(AND(tab_geo_data[[#This Row],[Relevant Others 1]],tab_geo_data[[#This Row],[Relevant Others 2]]),tab_geo_data[[#This Row],[Longitude]],NA())</f>
        <v>-111.78903</v>
      </c>
    </row>
    <row r="111" spans="2:16" x14ac:dyDescent="0.25">
      <c r="B111" s="11" t="s">
        <v>126</v>
      </c>
      <c r="C111" s="12" t="s">
        <v>25</v>
      </c>
      <c r="D111" s="12" t="s">
        <v>549</v>
      </c>
      <c r="E111" s="13">
        <v>33.538649999999997</v>
      </c>
      <c r="F111" s="13">
        <v>-112.18599</v>
      </c>
      <c r="G111" s="22" t="b">
        <f>AND(
tab_geo_data[[#This Row],[City and State]]&lt;&gt;control!$C$6,
NOT(ISNA(MATCH(control!$C$6&amp;"|"&amp;tab_geo_data[[#This Row],[City and State]],tab_data[Combination],0))))</f>
        <v>0</v>
      </c>
      <c r="H111" s="13" t="e">
        <f>IF(tab_geo_data[[#This Row],[Relevant Target 1]],tab_geo_data[[#This Row],[Latitude]],NA())</f>
        <v>#N/A</v>
      </c>
      <c r="I111" s="13" t="e">
        <f>IF(tab_geo_data[[#This Row],[Relevant Target 1]],tab_geo_data[[#This Row],[Longitude]],NA())</f>
        <v>#N/A</v>
      </c>
      <c r="J111" s="22" t="b">
        <f>AND(NOT(tab_geo_data[[#This Row],[Relevant Target 1]]),control!$C$4,tab_geo_data[[#This Row],[City and State]]&lt;&gt;control!$C$6)</f>
        <v>1</v>
      </c>
      <c r="K111" s="22" t="b">
        <f>AND(
tab_geo_data[[#This Row],[City and State]]&lt;&gt;control!$C$11,
NOT(ISNA(MATCH(control!$C$11&amp;"|"&amp;tab_geo_data[[#This Row],[City and State]],tab_data[Combination],0))))</f>
        <v>0</v>
      </c>
      <c r="L111" s="13" t="e">
        <f>IF(tab_geo_data[[#This Row],[Relevant Target 2]],tab_geo_data[[#This Row],[Latitude]],NA())</f>
        <v>#N/A</v>
      </c>
      <c r="M111" s="13" t="e">
        <f>IF(tab_geo_data[[#This Row],[Relevant Target 2]],tab_geo_data[[#This Row],[Longitude]],NA())</f>
        <v>#N/A</v>
      </c>
      <c r="N111" s="22" t="b">
        <f>AND(NOT(tab_geo_data[[#This Row],[Relevant Target 2]]),control!$C$4,tab_geo_data[[#This Row],[City and State]]&lt;&gt;control!$C$11)</f>
        <v>1</v>
      </c>
      <c r="O111" s="13">
        <f>IF(AND(tab_geo_data[[#This Row],[Relevant Others 1]],tab_geo_data[[#This Row],[Relevant Others 2]]),tab_geo_data[[#This Row],[Latitude]],NA())</f>
        <v>33.538649999999997</v>
      </c>
      <c r="P111" s="13">
        <f>IF(AND(tab_geo_data[[#This Row],[Relevant Others 1]],tab_geo_data[[#This Row],[Relevant Others 2]]),tab_geo_data[[#This Row],[Longitude]],NA())</f>
        <v>-112.18599</v>
      </c>
    </row>
    <row r="112" spans="2:16" x14ac:dyDescent="0.25">
      <c r="B112" s="11" t="s">
        <v>126</v>
      </c>
      <c r="C112" s="12" t="s">
        <v>17</v>
      </c>
      <c r="D112" s="12" t="s">
        <v>432</v>
      </c>
      <c r="E112" s="13">
        <v>34.142510000000001</v>
      </c>
      <c r="F112" s="13">
        <v>-118.25508000000001</v>
      </c>
      <c r="G112" s="22" t="b">
        <f>AND(
tab_geo_data[[#This Row],[City and State]]&lt;&gt;control!$C$6,
NOT(ISNA(MATCH(control!$C$6&amp;"|"&amp;tab_geo_data[[#This Row],[City and State]],tab_data[Combination],0))))</f>
        <v>0</v>
      </c>
      <c r="H112" s="13" t="e">
        <f>IF(tab_geo_data[[#This Row],[Relevant Target 1]],tab_geo_data[[#This Row],[Latitude]],NA())</f>
        <v>#N/A</v>
      </c>
      <c r="I112" s="13" t="e">
        <f>IF(tab_geo_data[[#This Row],[Relevant Target 1]],tab_geo_data[[#This Row],[Longitude]],NA())</f>
        <v>#N/A</v>
      </c>
      <c r="J112" s="22" t="b">
        <f>AND(NOT(tab_geo_data[[#This Row],[Relevant Target 1]]),control!$C$4,tab_geo_data[[#This Row],[City and State]]&lt;&gt;control!$C$6)</f>
        <v>1</v>
      </c>
      <c r="K112" s="22" t="b">
        <f>AND(
tab_geo_data[[#This Row],[City and State]]&lt;&gt;control!$C$11,
NOT(ISNA(MATCH(control!$C$11&amp;"|"&amp;tab_geo_data[[#This Row],[City and State]],tab_data[Combination],0))))</f>
        <v>1</v>
      </c>
      <c r="L112" s="13">
        <f>IF(tab_geo_data[[#This Row],[Relevant Target 2]],tab_geo_data[[#This Row],[Latitude]],NA())</f>
        <v>34.142510000000001</v>
      </c>
      <c r="M112" s="13">
        <f>IF(tab_geo_data[[#This Row],[Relevant Target 2]],tab_geo_data[[#This Row],[Longitude]],NA())</f>
        <v>-118.25508000000001</v>
      </c>
      <c r="N112" s="22" t="b">
        <f>AND(NOT(tab_geo_data[[#This Row],[Relevant Target 2]]),control!$C$4,tab_geo_data[[#This Row],[City and State]]&lt;&gt;control!$C$11)</f>
        <v>0</v>
      </c>
      <c r="O112" s="13" t="e">
        <f>IF(AND(tab_geo_data[[#This Row],[Relevant Others 1]],tab_geo_data[[#This Row],[Relevant Others 2]]),tab_geo_data[[#This Row],[Latitude]],NA())</f>
        <v>#N/A</v>
      </c>
      <c r="P112" s="13" t="e">
        <f>IF(AND(tab_geo_data[[#This Row],[Relevant Others 1]],tab_geo_data[[#This Row],[Relevant Others 2]]),tab_geo_data[[#This Row],[Longitude]],NA())</f>
        <v>#N/A</v>
      </c>
    </row>
    <row r="113" spans="2:16" x14ac:dyDescent="0.25">
      <c r="B113" s="11" t="s">
        <v>164</v>
      </c>
      <c r="C113" s="12" t="s">
        <v>21</v>
      </c>
      <c r="D113" s="12" t="s">
        <v>607</v>
      </c>
      <c r="E113" s="13">
        <v>32.745959999999997</v>
      </c>
      <c r="F113" s="13">
        <v>-96.997780000000006</v>
      </c>
      <c r="G113" s="22" t="b">
        <f>AND(
tab_geo_data[[#This Row],[City and State]]&lt;&gt;control!$C$6,
NOT(ISNA(MATCH(control!$C$6&amp;"|"&amp;tab_geo_data[[#This Row],[City and State]],tab_data[Combination],0))))</f>
        <v>0</v>
      </c>
      <c r="H113" s="13" t="e">
        <f>IF(tab_geo_data[[#This Row],[Relevant Target 1]],tab_geo_data[[#This Row],[Latitude]],NA())</f>
        <v>#N/A</v>
      </c>
      <c r="I113" s="13" t="e">
        <f>IF(tab_geo_data[[#This Row],[Relevant Target 1]],tab_geo_data[[#This Row],[Longitude]],NA())</f>
        <v>#N/A</v>
      </c>
      <c r="J113" s="22" t="b">
        <f>AND(NOT(tab_geo_data[[#This Row],[Relevant Target 1]]),control!$C$4,tab_geo_data[[#This Row],[City and State]]&lt;&gt;control!$C$6)</f>
        <v>1</v>
      </c>
      <c r="K113" s="22" t="b">
        <f>AND(
tab_geo_data[[#This Row],[City and State]]&lt;&gt;control!$C$11,
NOT(ISNA(MATCH(control!$C$11&amp;"|"&amp;tab_geo_data[[#This Row],[City and State]],tab_data[Combination],0))))</f>
        <v>0</v>
      </c>
      <c r="L113" s="13" t="e">
        <f>IF(tab_geo_data[[#This Row],[Relevant Target 2]],tab_geo_data[[#This Row],[Latitude]],NA())</f>
        <v>#N/A</v>
      </c>
      <c r="M113" s="13" t="e">
        <f>IF(tab_geo_data[[#This Row],[Relevant Target 2]],tab_geo_data[[#This Row],[Longitude]],NA())</f>
        <v>#N/A</v>
      </c>
      <c r="N113" s="22" t="b">
        <f>AND(NOT(tab_geo_data[[#This Row],[Relevant Target 2]]),control!$C$4,tab_geo_data[[#This Row],[City and State]]&lt;&gt;control!$C$11)</f>
        <v>1</v>
      </c>
      <c r="O113" s="13">
        <f>IF(AND(tab_geo_data[[#This Row],[Relevant Others 1]],tab_geo_data[[#This Row],[Relevant Others 2]]),tab_geo_data[[#This Row],[Latitude]],NA())</f>
        <v>32.745959999999997</v>
      </c>
      <c r="P113" s="13">
        <f>IF(AND(tab_geo_data[[#This Row],[Relevant Others 1]],tab_geo_data[[#This Row],[Relevant Others 2]]),tab_geo_data[[#This Row],[Longitude]],NA())</f>
        <v>-96.997780000000006</v>
      </c>
    </row>
    <row r="114" spans="2:16" x14ac:dyDescent="0.25">
      <c r="B114" s="11" t="s">
        <v>159</v>
      </c>
      <c r="C114" s="12" t="s">
        <v>42</v>
      </c>
      <c r="D114" s="12" t="s">
        <v>597</v>
      </c>
      <c r="E114" s="13">
        <v>42.963360000000002</v>
      </c>
      <c r="F114" s="13">
        <v>-85.668090000000007</v>
      </c>
      <c r="G114" s="22" t="b">
        <f>AND(
tab_geo_data[[#This Row],[City and State]]&lt;&gt;control!$C$6,
NOT(ISNA(MATCH(control!$C$6&amp;"|"&amp;tab_geo_data[[#This Row],[City and State]],tab_data[Combination],0))))</f>
        <v>1</v>
      </c>
      <c r="H114" s="13">
        <f>IF(tab_geo_data[[#This Row],[Relevant Target 1]],tab_geo_data[[#This Row],[Latitude]],NA())</f>
        <v>42.963360000000002</v>
      </c>
      <c r="I114" s="13">
        <f>IF(tab_geo_data[[#This Row],[Relevant Target 1]],tab_geo_data[[#This Row],[Longitude]],NA())</f>
        <v>-85.668090000000007</v>
      </c>
      <c r="J114" s="22" t="b">
        <f>AND(NOT(tab_geo_data[[#This Row],[Relevant Target 1]]),control!$C$4,tab_geo_data[[#This Row],[City and State]]&lt;&gt;control!$C$6)</f>
        <v>0</v>
      </c>
      <c r="K114" s="22" t="b">
        <f>AND(
tab_geo_data[[#This Row],[City and State]]&lt;&gt;control!$C$11,
NOT(ISNA(MATCH(control!$C$11&amp;"|"&amp;tab_geo_data[[#This Row],[City and State]],tab_data[Combination],0))))</f>
        <v>0</v>
      </c>
      <c r="L114" s="13" t="e">
        <f>IF(tab_geo_data[[#This Row],[Relevant Target 2]],tab_geo_data[[#This Row],[Latitude]],NA())</f>
        <v>#N/A</v>
      </c>
      <c r="M114" s="13" t="e">
        <f>IF(tab_geo_data[[#This Row],[Relevant Target 2]],tab_geo_data[[#This Row],[Longitude]],NA())</f>
        <v>#N/A</v>
      </c>
      <c r="N114" s="22" t="b">
        <f>AND(NOT(tab_geo_data[[#This Row],[Relevant Target 2]]),control!$C$4,tab_geo_data[[#This Row],[City and State]]&lt;&gt;control!$C$11)</f>
        <v>1</v>
      </c>
      <c r="O114" s="13" t="e">
        <f>IF(AND(tab_geo_data[[#This Row],[Relevant Others 1]],tab_geo_data[[#This Row],[Relevant Others 2]]),tab_geo_data[[#This Row],[Latitude]],NA())</f>
        <v>#N/A</v>
      </c>
      <c r="P114" s="13" t="e">
        <f>IF(AND(tab_geo_data[[#This Row],[Relevant Others 1]],tab_geo_data[[#This Row],[Relevant Others 2]]),tab_geo_data[[#This Row],[Longitude]],NA())</f>
        <v>#N/A</v>
      </c>
    </row>
    <row r="115" spans="2:16" x14ac:dyDescent="0.25">
      <c r="B115" s="11" t="s">
        <v>302</v>
      </c>
      <c r="C115" s="12" t="s">
        <v>65</v>
      </c>
      <c r="D115" s="12" t="s">
        <v>426</v>
      </c>
      <c r="E115" s="13">
        <v>44.519159999999999</v>
      </c>
      <c r="F115" s="13">
        <v>-88.019829999999999</v>
      </c>
      <c r="G115" s="22" t="b">
        <f>AND(
tab_geo_data[[#This Row],[City and State]]&lt;&gt;control!$C$6,
NOT(ISNA(MATCH(control!$C$6&amp;"|"&amp;tab_geo_data[[#This Row],[City and State]],tab_data[Combination],0))))</f>
        <v>0</v>
      </c>
      <c r="H115" s="13" t="e">
        <f>IF(tab_geo_data[[#This Row],[Relevant Target 1]],tab_geo_data[[#This Row],[Latitude]],NA())</f>
        <v>#N/A</v>
      </c>
      <c r="I115" s="13" t="e">
        <f>IF(tab_geo_data[[#This Row],[Relevant Target 1]],tab_geo_data[[#This Row],[Longitude]],NA())</f>
        <v>#N/A</v>
      </c>
      <c r="J115" s="22" t="b">
        <f>AND(NOT(tab_geo_data[[#This Row],[Relevant Target 1]]),control!$C$4,tab_geo_data[[#This Row],[City and State]]&lt;&gt;control!$C$6)</f>
        <v>1</v>
      </c>
      <c r="K115" s="22" t="b">
        <f>AND(
tab_geo_data[[#This Row],[City and State]]&lt;&gt;control!$C$11,
NOT(ISNA(MATCH(control!$C$11&amp;"|"&amp;tab_geo_data[[#This Row],[City and State]],tab_data[Combination],0))))</f>
        <v>0</v>
      </c>
      <c r="L115" s="13" t="e">
        <f>IF(tab_geo_data[[#This Row],[Relevant Target 2]],tab_geo_data[[#This Row],[Latitude]],NA())</f>
        <v>#N/A</v>
      </c>
      <c r="M115" s="13" t="e">
        <f>IF(tab_geo_data[[#This Row],[Relevant Target 2]],tab_geo_data[[#This Row],[Longitude]],NA())</f>
        <v>#N/A</v>
      </c>
      <c r="N115" s="22" t="b">
        <f>AND(NOT(tab_geo_data[[#This Row],[Relevant Target 2]]),control!$C$4,tab_geo_data[[#This Row],[City and State]]&lt;&gt;control!$C$11)</f>
        <v>1</v>
      </c>
      <c r="O115" s="13">
        <f>IF(AND(tab_geo_data[[#This Row],[Relevant Others 1]],tab_geo_data[[#This Row],[Relevant Others 2]]),tab_geo_data[[#This Row],[Latitude]],NA())</f>
        <v>44.519159999999999</v>
      </c>
      <c r="P115" s="13">
        <f>IF(AND(tab_geo_data[[#This Row],[Relevant Others 1]],tab_geo_data[[#This Row],[Relevant Others 2]]),tab_geo_data[[#This Row],[Longitude]],NA())</f>
        <v>-88.019829999999999</v>
      </c>
    </row>
    <row r="116" spans="2:16" x14ac:dyDescent="0.25">
      <c r="B116" s="11" t="s">
        <v>107</v>
      </c>
      <c r="C116" s="12" t="s">
        <v>40</v>
      </c>
      <c r="D116" s="12" t="s">
        <v>404</v>
      </c>
      <c r="E116" s="13">
        <v>36.07264</v>
      </c>
      <c r="F116" s="13">
        <v>-79.791979999999995</v>
      </c>
      <c r="G116" s="22" t="b">
        <f>AND(
tab_geo_data[[#This Row],[City and State]]&lt;&gt;control!$C$6,
NOT(ISNA(MATCH(control!$C$6&amp;"|"&amp;tab_geo_data[[#This Row],[City and State]],tab_data[Combination],0))))</f>
        <v>0</v>
      </c>
      <c r="H116" s="13" t="e">
        <f>IF(tab_geo_data[[#This Row],[Relevant Target 1]],tab_geo_data[[#This Row],[Latitude]],NA())</f>
        <v>#N/A</v>
      </c>
      <c r="I116" s="13" t="e">
        <f>IF(tab_geo_data[[#This Row],[Relevant Target 1]],tab_geo_data[[#This Row],[Longitude]],NA())</f>
        <v>#N/A</v>
      </c>
      <c r="J116" s="22" t="b">
        <f>AND(NOT(tab_geo_data[[#This Row],[Relevant Target 1]]),control!$C$4,tab_geo_data[[#This Row],[City and State]]&lt;&gt;control!$C$6)</f>
        <v>1</v>
      </c>
      <c r="K116" s="22" t="b">
        <f>AND(
tab_geo_data[[#This Row],[City and State]]&lt;&gt;control!$C$11,
NOT(ISNA(MATCH(control!$C$11&amp;"|"&amp;tab_geo_data[[#This Row],[City and State]],tab_data[Combination],0))))</f>
        <v>1</v>
      </c>
      <c r="L116" s="13">
        <f>IF(tab_geo_data[[#This Row],[Relevant Target 2]],tab_geo_data[[#This Row],[Latitude]],NA())</f>
        <v>36.07264</v>
      </c>
      <c r="M116" s="13">
        <f>IF(tab_geo_data[[#This Row],[Relevant Target 2]],tab_geo_data[[#This Row],[Longitude]],NA())</f>
        <v>-79.791979999999995</v>
      </c>
      <c r="N116" s="22" t="b">
        <f>AND(NOT(tab_geo_data[[#This Row],[Relevant Target 2]]),control!$C$4,tab_geo_data[[#This Row],[City and State]]&lt;&gt;control!$C$11)</f>
        <v>0</v>
      </c>
      <c r="O116" s="13" t="e">
        <f>IF(AND(tab_geo_data[[#This Row],[Relevant Others 1]],tab_geo_data[[#This Row],[Relevant Others 2]]),tab_geo_data[[#This Row],[Latitude]],NA())</f>
        <v>#N/A</v>
      </c>
      <c r="P116" s="13" t="e">
        <f>IF(AND(tab_geo_data[[#This Row],[Relevant Others 1]],tab_geo_data[[#This Row],[Relevant Others 2]]),tab_geo_data[[#This Row],[Longitude]],NA())</f>
        <v>#N/A</v>
      </c>
    </row>
    <row r="117" spans="2:16" x14ac:dyDescent="0.25">
      <c r="B117" s="11" t="s">
        <v>285</v>
      </c>
      <c r="C117" s="12" t="s">
        <v>59</v>
      </c>
      <c r="D117" s="12" t="s">
        <v>540</v>
      </c>
      <c r="E117" s="13">
        <v>45.498179999999998</v>
      </c>
      <c r="F117" s="13">
        <v>-122.43147999999999</v>
      </c>
      <c r="G117" s="22" t="b">
        <f>AND(
tab_geo_data[[#This Row],[City and State]]&lt;&gt;control!$C$6,
NOT(ISNA(MATCH(control!$C$6&amp;"|"&amp;tab_geo_data[[#This Row],[City and State]],tab_data[Combination],0))))</f>
        <v>0</v>
      </c>
      <c r="H117" s="13" t="e">
        <f>IF(tab_geo_data[[#This Row],[Relevant Target 1]],tab_geo_data[[#This Row],[Latitude]],NA())</f>
        <v>#N/A</v>
      </c>
      <c r="I117" s="13" t="e">
        <f>IF(tab_geo_data[[#This Row],[Relevant Target 1]],tab_geo_data[[#This Row],[Longitude]],NA())</f>
        <v>#N/A</v>
      </c>
      <c r="J117" s="22" t="b">
        <f>AND(NOT(tab_geo_data[[#This Row],[Relevant Target 1]]),control!$C$4,tab_geo_data[[#This Row],[City and State]]&lt;&gt;control!$C$6)</f>
        <v>1</v>
      </c>
      <c r="K117" s="22" t="b">
        <f>AND(
tab_geo_data[[#This Row],[City and State]]&lt;&gt;control!$C$11,
NOT(ISNA(MATCH(control!$C$11&amp;"|"&amp;tab_geo_data[[#This Row],[City and State]],tab_data[Combination],0))))</f>
        <v>0</v>
      </c>
      <c r="L117" s="13" t="e">
        <f>IF(tab_geo_data[[#This Row],[Relevant Target 2]],tab_geo_data[[#This Row],[Latitude]],NA())</f>
        <v>#N/A</v>
      </c>
      <c r="M117" s="13" t="e">
        <f>IF(tab_geo_data[[#This Row],[Relevant Target 2]],tab_geo_data[[#This Row],[Longitude]],NA())</f>
        <v>#N/A</v>
      </c>
      <c r="N117" s="22" t="b">
        <f>AND(NOT(tab_geo_data[[#This Row],[Relevant Target 2]]),control!$C$4,tab_geo_data[[#This Row],[City and State]]&lt;&gt;control!$C$11)</f>
        <v>1</v>
      </c>
      <c r="O117" s="13">
        <f>IF(AND(tab_geo_data[[#This Row],[Relevant Others 1]],tab_geo_data[[#This Row],[Relevant Others 2]]),tab_geo_data[[#This Row],[Latitude]],NA())</f>
        <v>45.498179999999998</v>
      </c>
      <c r="P117" s="13">
        <f>IF(AND(tab_geo_data[[#This Row],[Relevant Others 1]],tab_geo_data[[#This Row],[Relevant Others 2]]),tab_geo_data[[#This Row],[Longitude]],NA())</f>
        <v>-122.43147999999999</v>
      </c>
    </row>
    <row r="118" spans="2:16" x14ac:dyDescent="0.25">
      <c r="B118" s="11" t="s">
        <v>224</v>
      </c>
      <c r="C118" s="12" t="s">
        <v>78</v>
      </c>
      <c r="D118" s="12" t="s">
        <v>608</v>
      </c>
      <c r="E118" s="13">
        <v>37.029870000000003</v>
      </c>
      <c r="F118" s="13">
        <v>-76.345219999999998</v>
      </c>
      <c r="G118" s="22" t="b">
        <f>AND(
tab_geo_data[[#This Row],[City and State]]&lt;&gt;control!$C$6,
NOT(ISNA(MATCH(control!$C$6&amp;"|"&amp;tab_geo_data[[#This Row],[City and State]],tab_data[Combination],0))))</f>
        <v>0</v>
      </c>
      <c r="H118" s="13" t="e">
        <f>IF(tab_geo_data[[#This Row],[Relevant Target 1]],tab_geo_data[[#This Row],[Latitude]],NA())</f>
        <v>#N/A</v>
      </c>
      <c r="I118" s="13" t="e">
        <f>IF(tab_geo_data[[#This Row],[Relevant Target 1]],tab_geo_data[[#This Row],[Longitude]],NA())</f>
        <v>#N/A</v>
      </c>
      <c r="J118" s="22" t="b">
        <f>AND(NOT(tab_geo_data[[#This Row],[Relevant Target 1]]),control!$C$4,tab_geo_data[[#This Row],[City and State]]&lt;&gt;control!$C$6)</f>
        <v>1</v>
      </c>
      <c r="K118" s="22" t="b">
        <f>AND(
tab_geo_data[[#This Row],[City and State]]&lt;&gt;control!$C$11,
NOT(ISNA(MATCH(control!$C$11&amp;"|"&amp;tab_geo_data[[#This Row],[City and State]],tab_data[Combination],0))))</f>
        <v>0</v>
      </c>
      <c r="L118" s="13" t="e">
        <f>IF(tab_geo_data[[#This Row],[Relevant Target 2]],tab_geo_data[[#This Row],[Latitude]],NA())</f>
        <v>#N/A</v>
      </c>
      <c r="M118" s="13" t="e">
        <f>IF(tab_geo_data[[#This Row],[Relevant Target 2]],tab_geo_data[[#This Row],[Longitude]],NA())</f>
        <v>#N/A</v>
      </c>
      <c r="N118" s="22" t="b">
        <f>AND(NOT(tab_geo_data[[#This Row],[Relevant Target 2]]),control!$C$4,tab_geo_data[[#This Row],[City and State]]&lt;&gt;control!$C$11)</f>
        <v>1</v>
      </c>
      <c r="O118" s="13">
        <f>IF(AND(tab_geo_data[[#This Row],[Relevant Others 1]],tab_geo_data[[#This Row],[Relevant Others 2]]),tab_geo_data[[#This Row],[Latitude]],NA())</f>
        <v>37.029870000000003</v>
      </c>
      <c r="P118" s="13">
        <f>IF(AND(tab_geo_data[[#This Row],[Relevant Others 1]],tab_geo_data[[#This Row],[Relevant Others 2]]),tab_geo_data[[#This Row],[Longitude]],NA())</f>
        <v>-76.345219999999998</v>
      </c>
    </row>
    <row r="119" spans="2:16" x14ac:dyDescent="0.25">
      <c r="B119" s="11" t="s">
        <v>253</v>
      </c>
      <c r="C119" s="12" t="s">
        <v>211</v>
      </c>
      <c r="D119" s="12" t="s">
        <v>582</v>
      </c>
      <c r="E119" s="13">
        <v>41.763710000000003</v>
      </c>
      <c r="F119" s="13">
        <v>-72.685090000000002</v>
      </c>
      <c r="G119" s="22" t="b">
        <f>AND(
tab_geo_data[[#This Row],[City and State]]&lt;&gt;control!$C$6,
NOT(ISNA(MATCH(control!$C$6&amp;"|"&amp;tab_geo_data[[#This Row],[City and State]],tab_data[Combination],0))))</f>
        <v>1</v>
      </c>
      <c r="H119" s="13">
        <f>IF(tab_geo_data[[#This Row],[Relevant Target 1]],tab_geo_data[[#This Row],[Latitude]],NA())</f>
        <v>41.763710000000003</v>
      </c>
      <c r="I119" s="13">
        <f>IF(tab_geo_data[[#This Row],[Relevant Target 1]],tab_geo_data[[#This Row],[Longitude]],NA())</f>
        <v>-72.685090000000002</v>
      </c>
      <c r="J119" s="22" t="b">
        <f>AND(NOT(tab_geo_data[[#This Row],[Relevant Target 1]]),control!$C$4,tab_geo_data[[#This Row],[City and State]]&lt;&gt;control!$C$6)</f>
        <v>0</v>
      </c>
      <c r="K119" s="22" t="b">
        <f>AND(
tab_geo_data[[#This Row],[City and State]]&lt;&gt;control!$C$11,
NOT(ISNA(MATCH(control!$C$11&amp;"|"&amp;tab_geo_data[[#This Row],[City and State]],tab_data[Combination],0))))</f>
        <v>0</v>
      </c>
      <c r="L119" s="13" t="e">
        <f>IF(tab_geo_data[[#This Row],[Relevant Target 2]],tab_geo_data[[#This Row],[Latitude]],NA())</f>
        <v>#N/A</v>
      </c>
      <c r="M119" s="13" t="e">
        <f>IF(tab_geo_data[[#This Row],[Relevant Target 2]],tab_geo_data[[#This Row],[Longitude]],NA())</f>
        <v>#N/A</v>
      </c>
      <c r="N119" s="22" t="b">
        <f>AND(NOT(tab_geo_data[[#This Row],[Relevant Target 2]]),control!$C$4,tab_geo_data[[#This Row],[City and State]]&lt;&gt;control!$C$11)</f>
        <v>1</v>
      </c>
      <c r="O119" s="13" t="e">
        <f>IF(AND(tab_geo_data[[#This Row],[Relevant Others 1]],tab_geo_data[[#This Row],[Relevant Others 2]]),tab_geo_data[[#This Row],[Latitude]],NA())</f>
        <v>#N/A</v>
      </c>
      <c r="P119" s="13" t="e">
        <f>IF(AND(tab_geo_data[[#This Row],[Relevant Others 1]],tab_geo_data[[#This Row],[Relevant Others 2]]),tab_geo_data[[#This Row],[Longitude]],NA())</f>
        <v>#N/A</v>
      </c>
    </row>
    <row r="120" spans="2:16" x14ac:dyDescent="0.25">
      <c r="B120" s="11" t="s">
        <v>199</v>
      </c>
      <c r="C120" s="12" t="s">
        <v>17</v>
      </c>
      <c r="D120" s="12" t="s">
        <v>617</v>
      </c>
      <c r="E120" s="13">
        <v>37.668819999999997</v>
      </c>
      <c r="F120" s="13">
        <v>-122.0808</v>
      </c>
      <c r="G120" s="22" t="b">
        <f>AND(
tab_geo_data[[#This Row],[City and State]]&lt;&gt;control!$C$6,
NOT(ISNA(MATCH(control!$C$6&amp;"|"&amp;tab_geo_data[[#This Row],[City and State]],tab_data[Combination],0))))</f>
        <v>1</v>
      </c>
      <c r="H120" s="13">
        <f>IF(tab_geo_data[[#This Row],[Relevant Target 1]],tab_geo_data[[#This Row],[Latitude]],NA())</f>
        <v>37.668819999999997</v>
      </c>
      <c r="I120" s="13">
        <f>IF(tab_geo_data[[#This Row],[Relevant Target 1]],tab_geo_data[[#This Row],[Longitude]],NA())</f>
        <v>-122.0808</v>
      </c>
      <c r="J120" s="22" t="b">
        <f>AND(NOT(tab_geo_data[[#This Row],[Relevant Target 1]]),control!$C$4,tab_geo_data[[#This Row],[City and State]]&lt;&gt;control!$C$6)</f>
        <v>0</v>
      </c>
      <c r="K120" s="22" t="b">
        <f>AND(
tab_geo_data[[#This Row],[City and State]]&lt;&gt;control!$C$11,
NOT(ISNA(MATCH(control!$C$11&amp;"|"&amp;tab_geo_data[[#This Row],[City and State]],tab_data[Combination],0))))</f>
        <v>0</v>
      </c>
      <c r="L120" s="13" t="e">
        <f>IF(tab_geo_data[[#This Row],[Relevant Target 2]],tab_geo_data[[#This Row],[Latitude]],NA())</f>
        <v>#N/A</v>
      </c>
      <c r="M120" s="13" t="e">
        <f>IF(tab_geo_data[[#This Row],[Relevant Target 2]],tab_geo_data[[#This Row],[Longitude]],NA())</f>
        <v>#N/A</v>
      </c>
      <c r="N120" s="22" t="b">
        <f>AND(NOT(tab_geo_data[[#This Row],[Relevant Target 2]]),control!$C$4,tab_geo_data[[#This Row],[City and State]]&lt;&gt;control!$C$11)</f>
        <v>1</v>
      </c>
      <c r="O120" s="13" t="e">
        <f>IF(AND(tab_geo_data[[#This Row],[Relevant Others 1]],tab_geo_data[[#This Row],[Relevant Others 2]]),tab_geo_data[[#This Row],[Latitude]],NA())</f>
        <v>#N/A</v>
      </c>
      <c r="P120" s="13" t="e">
        <f>IF(AND(tab_geo_data[[#This Row],[Relevant Others 1]],tab_geo_data[[#This Row],[Relevant Others 2]]),tab_geo_data[[#This Row],[Longitude]],NA())</f>
        <v>#N/A</v>
      </c>
    </row>
    <row r="121" spans="2:16" x14ac:dyDescent="0.25">
      <c r="B121" s="11" t="s">
        <v>112</v>
      </c>
      <c r="C121" s="12" t="s">
        <v>61</v>
      </c>
      <c r="D121" s="12" t="s">
        <v>512</v>
      </c>
      <c r="E121" s="13">
        <v>36.039700000000003</v>
      </c>
      <c r="F121" s="13">
        <v>-114.98193999999999</v>
      </c>
      <c r="G121" s="22" t="b">
        <f>AND(
tab_geo_data[[#This Row],[City and State]]&lt;&gt;control!$C$6,
NOT(ISNA(MATCH(control!$C$6&amp;"|"&amp;tab_geo_data[[#This Row],[City and State]],tab_data[Combination],0))))</f>
        <v>0</v>
      </c>
      <c r="H121" s="13" t="e">
        <f>IF(tab_geo_data[[#This Row],[Relevant Target 1]],tab_geo_data[[#This Row],[Latitude]],NA())</f>
        <v>#N/A</v>
      </c>
      <c r="I121" s="13" t="e">
        <f>IF(tab_geo_data[[#This Row],[Relevant Target 1]],tab_geo_data[[#This Row],[Longitude]],NA())</f>
        <v>#N/A</v>
      </c>
      <c r="J121" s="22" t="b">
        <f>AND(NOT(tab_geo_data[[#This Row],[Relevant Target 1]]),control!$C$4,tab_geo_data[[#This Row],[City and State]]&lt;&gt;control!$C$6)</f>
        <v>1</v>
      </c>
      <c r="K121" s="22" t="b">
        <f>AND(
tab_geo_data[[#This Row],[City and State]]&lt;&gt;control!$C$11,
NOT(ISNA(MATCH(control!$C$11&amp;"|"&amp;tab_geo_data[[#This Row],[City and State]],tab_data[Combination],0))))</f>
        <v>0</v>
      </c>
      <c r="L121" s="13" t="e">
        <f>IF(tab_geo_data[[#This Row],[Relevant Target 2]],tab_geo_data[[#This Row],[Latitude]],NA())</f>
        <v>#N/A</v>
      </c>
      <c r="M121" s="13" t="e">
        <f>IF(tab_geo_data[[#This Row],[Relevant Target 2]],tab_geo_data[[#This Row],[Longitude]],NA())</f>
        <v>#N/A</v>
      </c>
      <c r="N121" s="22" t="b">
        <f>AND(NOT(tab_geo_data[[#This Row],[Relevant Target 2]]),control!$C$4,tab_geo_data[[#This Row],[City and State]]&lt;&gt;control!$C$11)</f>
        <v>1</v>
      </c>
      <c r="O121" s="13">
        <f>IF(AND(tab_geo_data[[#This Row],[Relevant Others 1]],tab_geo_data[[#This Row],[Relevant Others 2]]),tab_geo_data[[#This Row],[Latitude]],NA())</f>
        <v>36.039700000000003</v>
      </c>
      <c r="P121" s="13">
        <f>IF(AND(tab_geo_data[[#This Row],[Relevant Others 1]],tab_geo_data[[#This Row],[Relevant Others 2]]),tab_geo_data[[#This Row],[Longitude]],NA())</f>
        <v>-114.98193999999999</v>
      </c>
    </row>
    <row r="122" spans="2:16" x14ac:dyDescent="0.25">
      <c r="B122" s="11" t="s">
        <v>128</v>
      </c>
      <c r="C122" s="12" t="s">
        <v>32</v>
      </c>
      <c r="D122" s="12" t="s">
        <v>629</v>
      </c>
      <c r="E122" s="13">
        <v>25.857600000000001</v>
      </c>
      <c r="F122" s="13">
        <v>-80.278109999999998</v>
      </c>
      <c r="G122" s="22" t="b">
        <f>AND(
tab_geo_data[[#This Row],[City and State]]&lt;&gt;control!$C$6,
NOT(ISNA(MATCH(control!$C$6&amp;"|"&amp;tab_geo_data[[#This Row],[City and State]],tab_data[Combination],0))))</f>
        <v>0</v>
      </c>
      <c r="H122" s="13" t="e">
        <f>IF(tab_geo_data[[#This Row],[Relevant Target 1]],tab_geo_data[[#This Row],[Latitude]],NA())</f>
        <v>#N/A</v>
      </c>
      <c r="I122" s="13" t="e">
        <f>IF(tab_geo_data[[#This Row],[Relevant Target 1]],tab_geo_data[[#This Row],[Longitude]],NA())</f>
        <v>#N/A</v>
      </c>
      <c r="J122" s="22" t="b">
        <f>AND(NOT(tab_geo_data[[#This Row],[Relevant Target 1]]),control!$C$4,tab_geo_data[[#This Row],[City and State]]&lt;&gt;control!$C$6)</f>
        <v>1</v>
      </c>
      <c r="K122" s="22" t="b">
        <f>AND(
tab_geo_data[[#This Row],[City and State]]&lt;&gt;control!$C$11,
NOT(ISNA(MATCH(control!$C$11&amp;"|"&amp;tab_geo_data[[#This Row],[City and State]],tab_data[Combination],0))))</f>
        <v>0</v>
      </c>
      <c r="L122" s="13" t="e">
        <f>IF(tab_geo_data[[#This Row],[Relevant Target 2]],tab_geo_data[[#This Row],[Latitude]],NA())</f>
        <v>#N/A</v>
      </c>
      <c r="M122" s="13" t="e">
        <f>IF(tab_geo_data[[#This Row],[Relevant Target 2]],tab_geo_data[[#This Row],[Longitude]],NA())</f>
        <v>#N/A</v>
      </c>
      <c r="N122" s="22" t="b">
        <f>AND(NOT(tab_geo_data[[#This Row],[Relevant Target 2]]),control!$C$4,tab_geo_data[[#This Row],[City and State]]&lt;&gt;control!$C$11)</f>
        <v>1</v>
      </c>
      <c r="O122" s="13">
        <f>IF(AND(tab_geo_data[[#This Row],[Relevant Others 1]],tab_geo_data[[#This Row],[Relevant Others 2]]),tab_geo_data[[#This Row],[Latitude]],NA())</f>
        <v>25.857600000000001</v>
      </c>
      <c r="P122" s="13">
        <f>IF(AND(tab_geo_data[[#This Row],[Relevant Others 1]],tab_geo_data[[#This Row],[Relevant Others 2]]),tab_geo_data[[#This Row],[Longitude]],NA())</f>
        <v>-80.278109999999998</v>
      </c>
    </row>
    <row r="123" spans="2:16" x14ac:dyDescent="0.25">
      <c r="B123" s="11" t="s">
        <v>291</v>
      </c>
      <c r="C123" s="12" t="s">
        <v>40</v>
      </c>
      <c r="D123" s="12" t="s">
        <v>389</v>
      </c>
      <c r="E123" s="13">
        <v>35.955689999999997</v>
      </c>
      <c r="F123" s="13">
        <v>-80.005319999999998</v>
      </c>
      <c r="G123" s="22" t="b">
        <f>AND(
tab_geo_data[[#This Row],[City and State]]&lt;&gt;control!$C$6,
NOT(ISNA(MATCH(control!$C$6&amp;"|"&amp;tab_geo_data[[#This Row],[City and State]],tab_data[Combination],0))))</f>
        <v>0</v>
      </c>
      <c r="H123" s="13" t="e">
        <f>IF(tab_geo_data[[#This Row],[Relevant Target 1]],tab_geo_data[[#This Row],[Latitude]],NA())</f>
        <v>#N/A</v>
      </c>
      <c r="I123" s="13" t="e">
        <f>IF(tab_geo_data[[#This Row],[Relevant Target 1]],tab_geo_data[[#This Row],[Longitude]],NA())</f>
        <v>#N/A</v>
      </c>
      <c r="J123" s="22" t="b">
        <f>AND(NOT(tab_geo_data[[#This Row],[Relevant Target 1]]),control!$C$4,tab_geo_data[[#This Row],[City and State]]&lt;&gt;control!$C$6)</f>
        <v>0</v>
      </c>
      <c r="K123" s="22" t="b">
        <f>AND(
tab_geo_data[[#This Row],[City and State]]&lt;&gt;control!$C$11,
NOT(ISNA(MATCH(control!$C$11&amp;"|"&amp;tab_geo_data[[#This Row],[City and State]],tab_data[Combination],0))))</f>
        <v>0</v>
      </c>
      <c r="L123" s="13" t="e">
        <f>IF(tab_geo_data[[#This Row],[Relevant Target 2]],tab_geo_data[[#This Row],[Latitude]],NA())</f>
        <v>#N/A</v>
      </c>
      <c r="M123" s="13" t="e">
        <f>IF(tab_geo_data[[#This Row],[Relevant Target 2]],tab_geo_data[[#This Row],[Longitude]],NA())</f>
        <v>#N/A</v>
      </c>
      <c r="N123" s="22" t="b">
        <f>AND(NOT(tab_geo_data[[#This Row],[Relevant Target 2]]),control!$C$4,tab_geo_data[[#This Row],[City and State]]&lt;&gt;control!$C$11)</f>
        <v>1</v>
      </c>
      <c r="O123" s="13" t="e">
        <f>IF(AND(tab_geo_data[[#This Row],[Relevant Others 1]],tab_geo_data[[#This Row],[Relevant Others 2]]),tab_geo_data[[#This Row],[Latitude]],NA())</f>
        <v>#N/A</v>
      </c>
      <c r="P123" s="13" t="e">
        <f>IF(AND(tab_geo_data[[#This Row],[Relevant Others 1]],tab_geo_data[[#This Row],[Relevant Others 2]]),tab_geo_data[[#This Row],[Longitude]],NA())</f>
        <v>#N/A</v>
      </c>
    </row>
    <row r="124" spans="2:16" x14ac:dyDescent="0.25">
      <c r="B124" s="11" t="s">
        <v>208</v>
      </c>
      <c r="C124" s="12" t="s">
        <v>17</v>
      </c>
      <c r="D124" s="12" t="s">
        <v>508</v>
      </c>
      <c r="E124" s="13">
        <v>34.09834</v>
      </c>
      <c r="F124" s="13">
        <v>-118.32674</v>
      </c>
      <c r="G124" s="22" t="b">
        <f>AND(
tab_geo_data[[#This Row],[City and State]]&lt;&gt;control!$C$6,
NOT(ISNA(MATCH(control!$C$6&amp;"|"&amp;tab_geo_data[[#This Row],[City and State]],tab_data[Combination],0))))</f>
        <v>1</v>
      </c>
      <c r="H124" s="13">
        <f>IF(tab_geo_data[[#This Row],[Relevant Target 1]],tab_geo_data[[#This Row],[Latitude]],NA())</f>
        <v>34.09834</v>
      </c>
      <c r="I124" s="13">
        <f>IF(tab_geo_data[[#This Row],[Relevant Target 1]],tab_geo_data[[#This Row],[Longitude]],NA())</f>
        <v>-118.32674</v>
      </c>
      <c r="J124" s="22" t="b">
        <f>AND(NOT(tab_geo_data[[#This Row],[Relevant Target 1]]),control!$C$4,tab_geo_data[[#This Row],[City and State]]&lt;&gt;control!$C$6)</f>
        <v>0</v>
      </c>
      <c r="K124" s="22" t="b">
        <f>AND(
tab_geo_data[[#This Row],[City and State]]&lt;&gt;control!$C$11,
NOT(ISNA(MATCH(control!$C$11&amp;"|"&amp;tab_geo_data[[#This Row],[City and State]],tab_data[Combination],0))))</f>
        <v>0</v>
      </c>
      <c r="L124" s="13" t="e">
        <f>IF(tab_geo_data[[#This Row],[Relevant Target 2]],tab_geo_data[[#This Row],[Latitude]],NA())</f>
        <v>#N/A</v>
      </c>
      <c r="M124" s="13" t="e">
        <f>IF(tab_geo_data[[#This Row],[Relevant Target 2]],tab_geo_data[[#This Row],[Longitude]],NA())</f>
        <v>#N/A</v>
      </c>
      <c r="N124" s="22" t="b">
        <f>AND(NOT(tab_geo_data[[#This Row],[Relevant Target 2]]),control!$C$4,tab_geo_data[[#This Row],[City and State]]&lt;&gt;control!$C$11)</f>
        <v>1</v>
      </c>
      <c r="O124" s="13" t="e">
        <f>IF(AND(tab_geo_data[[#This Row],[Relevant Others 1]],tab_geo_data[[#This Row],[Relevant Others 2]]),tab_geo_data[[#This Row],[Latitude]],NA())</f>
        <v>#N/A</v>
      </c>
      <c r="P124" s="13" t="e">
        <f>IF(AND(tab_geo_data[[#This Row],[Relevant Others 1]],tab_geo_data[[#This Row],[Relevant Others 2]]),tab_geo_data[[#This Row],[Longitude]],NA())</f>
        <v>#N/A</v>
      </c>
    </row>
    <row r="125" spans="2:16" x14ac:dyDescent="0.25">
      <c r="B125" s="11" t="s">
        <v>208</v>
      </c>
      <c r="C125" s="12" t="s">
        <v>32</v>
      </c>
      <c r="D125" s="12" t="s">
        <v>486</v>
      </c>
      <c r="E125" s="13">
        <v>26.011199999999999</v>
      </c>
      <c r="F125" s="13">
        <v>-80.14949</v>
      </c>
      <c r="G125" s="22" t="b">
        <f>AND(
tab_geo_data[[#This Row],[City and State]]&lt;&gt;control!$C$6,
NOT(ISNA(MATCH(control!$C$6&amp;"|"&amp;tab_geo_data[[#This Row],[City and State]],tab_data[Combination],0))))</f>
        <v>0</v>
      </c>
      <c r="H125" s="13" t="e">
        <f>IF(tab_geo_data[[#This Row],[Relevant Target 1]],tab_geo_data[[#This Row],[Latitude]],NA())</f>
        <v>#N/A</v>
      </c>
      <c r="I125" s="13" t="e">
        <f>IF(tab_geo_data[[#This Row],[Relevant Target 1]],tab_geo_data[[#This Row],[Longitude]],NA())</f>
        <v>#N/A</v>
      </c>
      <c r="J125" s="22" t="b">
        <f>AND(NOT(tab_geo_data[[#This Row],[Relevant Target 1]]),control!$C$4,tab_geo_data[[#This Row],[City and State]]&lt;&gt;control!$C$6)</f>
        <v>1</v>
      </c>
      <c r="K125" s="22" t="b">
        <f>AND(
tab_geo_data[[#This Row],[City and State]]&lt;&gt;control!$C$11,
NOT(ISNA(MATCH(control!$C$11&amp;"|"&amp;tab_geo_data[[#This Row],[City and State]],tab_data[Combination],0))))</f>
        <v>0</v>
      </c>
      <c r="L125" s="13" t="e">
        <f>IF(tab_geo_data[[#This Row],[Relevant Target 2]],tab_geo_data[[#This Row],[Latitude]],NA())</f>
        <v>#N/A</v>
      </c>
      <c r="M125" s="13" t="e">
        <f>IF(tab_geo_data[[#This Row],[Relevant Target 2]],tab_geo_data[[#This Row],[Longitude]],NA())</f>
        <v>#N/A</v>
      </c>
      <c r="N125" s="22" t="b">
        <f>AND(NOT(tab_geo_data[[#This Row],[Relevant Target 2]]),control!$C$4,tab_geo_data[[#This Row],[City and State]]&lt;&gt;control!$C$11)</f>
        <v>1</v>
      </c>
      <c r="O125" s="13">
        <f>IF(AND(tab_geo_data[[#This Row],[Relevant Others 1]],tab_geo_data[[#This Row],[Relevant Others 2]]),tab_geo_data[[#This Row],[Latitude]],NA())</f>
        <v>26.011199999999999</v>
      </c>
      <c r="P125" s="13">
        <f>IF(AND(tab_geo_data[[#This Row],[Relevant Others 1]],tab_geo_data[[#This Row],[Relevant Others 2]]),tab_geo_data[[#This Row],[Longitude]],NA())</f>
        <v>-80.14949</v>
      </c>
    </row>
    <row r="126" spans="2:16" x14ac:dyDescent="0.25">
      <c r="B126" s="11" t="s">
        <v>20</v>
      </c>
      <c r="C126" s="12" t="s">
        <v>21</v>
      </c>
      <c r="D126" s="12" t="s">
        <v>468</v>
      </c>
      <c r="E126" s="13">
        <v>29.763280000000002</v>
      </c>
      <c r="F126" s="13">
        <v>-95.36327</v>
      </c>
      <c r="G126" s="22" t="b">
        <f>AND(
tab_geo_data[[#This Row],[City and State]]&lt;&gt;control!$C$6,
NOT(ISNA(MATCH(control!$C$6&amp;"|"&amp;tab_geo_data[[#This Row],[City and State]],tab_data[Combination],0))))</f>
        <v>0</v>
      </c>
      <c r="H126" s="13" t="e">
        <f>IF(tab_geo_data[[#This Row],[Relevant Target 1]],tab_geo_data[[#This Row],[Latitude]],NA())</f>
        <v>#N/A</v>
      </c>
      <c r="I126" s="13" t="e">
        <f>IF(tab_geo_data[[#This Row],[Relevant Target 1]],tab_geo_data[[#This Row],[Longitude]],NA())</f>
        <v>#N/A</v>
      </c>
      <c r="J126" s="22" t="b">
        <f>AND(NOT(tab_geo_data[[#This Row],[Relevant Target 1]]),control!$C$4,tab_geo_data[[#This Row],[City and State]]&lt;&gt;control!$C$6)</f>
        <v>1</v>
      </c>
      <c r="K126" s="22" t="b">
        <f>AND(
tab_geo_data[[#This Row],[City and State]]&lt;&gt;control!$C$11,
NOT(ISNA(MATCH(control!$C$11&amp;"|"&amp;tab_geo_data[[#This Row],[City and State]],tab_data[Combination],0))))</f>
        <v>0</v>
      </c>
      <c r="L126" s="13" t="e">
        <f>IF(tab_geo_data[[#This Row],[Relevant Target 2]],tab_geo_data[[#This Row],[Latitude]],NA())</f>
        <v>#N/A</v>
      </c>
      <c r="M126" s="13" t="e">
        <f>IF(tab_geo_data[[#This Row],[Relevant Target 2]],tab_geo_data[[#This Row],[Longitude]],NA())</f>
        <v>#N/A</v>
      </c>
      <c r="N126" s="22" t="b">
        <f>AND(NOT(tab_geo_data[[#This Row],[Relevant Target 2]]),control!$C$4,tab_geo_data[[#This Row],[City and State]]&lt;&gt;control!$C$11)</f>
        <v>1</v>
      </c>
      <c r="O126" s="13">
        <f>IF(AND(tab_geo_data[[#This Row],[Relevant Others 1]],tab_geo_data[[#This Row],[Relevant Others 2]]),tab_geo_data[[#This Row],[Latitude]],NA())</f>
        <v>29.763280000000002</v>
      </c>
      <c r="P126" s="13">
        <f>IF(AND(tab_geo_data[[#This Row],[Relevant Others 1]],tab_geo_data[[#This Row],[Relevant Others 2]]),tab_geo_data[[#This Row],[Longitude]],NA())</f>
        <v>-95.36327</v>
      </c>
    </row>
    <row r="127" spans="2:16" x14ac:dyDescent="0.25">
      <c r="B127" s="11" t="s">
        <v>150</v>
      </c>
      <c r="C127" s="12" t="s">
        <v>17</v>
      </c>
      <c r="D127" s="12" t="s">
        <v>555</v>
      </c>
      <c r="E127" s="13">
        <v>33.660299999999999</v>
      </c>
      <c r="F127" s="13">
        <v>-117.99923</v>
      </c>
      <c r="G127" s="22" t="b">
        <f>AND(
tab_geo_data[[#This Row],[City and State]]&lt;&gt;control!$C$6,
NOT(ISNA(MATCH(control!$C$6&amp;"|"&amp;tab_geo_data[[#This Row],[City and State]],tab_data[Combination],0))))</f>
        <v>0</v>
      </c>
      <c r="H127" s="13" t="e">
        <f>IF(tab_geo_data[[#This Row],[Relevant Target 1]],tab_geo_data[[#This Row],[Latitude]],NA())</f>
        <v>#N/A</v>
      </c>
      <c r="I127" s="13" t="e">
        <f>IF(tab_geo_data[[#This Row],[Relevant Target 1]],tab_geo_data[[#This Row],[Longitude]],NA())</f>
        <v>#N/A</v>
      </c>
      <c r="J127" s="22" t="b">
        <f>AND(NOT(tab_geo_data[[#This Row],[Relevant Target 1]]),control!$C$4,tab_geo_data[[#This Row],[City and State]]&lt;&gt;control!$C$6)</f>
        <v>1</v>
      </c>
      <c r="K127" s="22" t="b">
        <f>AND(
tab_geo_data[[#This Row],[City and State]]&lt;&gt;control!$C$11,
NOT(ISNA(MATCH(control!$C$11&amp;"|"&amp;tab_geo_data[[#This Row],[City and State]],tab_data[Combination],0))))</f>
        <v>0</v>
      </c>
      <c r="L127" s="13" t="e">
        <f>IF(tab_geo_data[[#This Row],[Relevant Target 2]],tab_geo_data[[#This Row],[Latitude]],NA())</f>
        <v>#N/A</v>
      </c>
      <c r="M127" s="13" t="e">
        <f>IF(tab_geo_data[[#This Row],[Relevant Target 2]],tab_geo_data[[#This Row],[Longitude]],NA())</f>
        <v>#N/A</v>
      </c>
      <c r="N127" s="22" t="b">
        <f>AND(NOT(tab_geo_data[[#This Row],[Relevant Target 2]]),control!$C$4,tab_geo_data[[#This Row],[City and State]]&lt;&gt;control!$C$11)</f>
        <v>1</v>
      </c>
      <c r="O127" s="13">
        <f>IF(AND(tab_geo_data[[#This Row],[Relevant Others 1]],tab_geo_data[[#This Row],[Relevant Others 2]]),tab_geo_data[[#This Row],[Latitude]],NA())</f>
        <v>33.660299999999999</v>
      </c>
      <c r="P127" s="13">
        <f>IF(AND(tab_geo_data[[#This Row],[Relevant Others 1]],tab_geo_data[[#This Row],[Relevant Others 2]]),tab_geo_data[[#This Row],[Longitude]],NA())</f>
        <v>-117.99923</v>
      </c>
    </row>
    <row r="128" spans="2:16" x14ac:dyDescent="0.25">
      <c r="B128" s="11" t="s">
        <v>162</v>
      </c>
      <c r="C128" s="12" t="s">
        <v>139</v>
      </c>
      <c r="D128" s="12" t="s">
        <v>559</v>
      </c>
      <c r="E128" s="13">
        <v>34.730370000000001</v>
      </c>
      <c r="F128" s="13">
        <v>-86.586100000000002</v>
      </c>
      <c r="G128" s="22" t="b">
        <f>AND(
tab_geo_data[[#This Row],[City and State]]&lt;&gt;control!$C$6,
NOT(ISNA(MATCH(control!$C$6&amp;"|"&amp;tab_geo_data[[#This Row],[City and State]],tab_data[Combination],0))))</f>
        <v>1</v>
      </c>
      <c r="H128" s="13">
        <f>IF(tab_geo_data[[#This Row],[Relevant Target 1]],tab_geo_data[[#This Row],[Latitude]],NA())</f>
        <v>34.730370000000001</v>
      </c>
      <c r="I128" s="13">
        <f>IF(tab_geo_data[[#This Row],[Relevant Target 1]],tab_geo_data[[#This Row],[Longitude]],NA())</f>
        <v>-86.586100000000002</v>
      </c>
      <c r="J128" s="22" t="b">
        <f>AND(NOT(tab_geo_data[[#This Row],[Relevant Target 1]]),control!$C$4,tab_geo_data[[#This Row],[City and State]]&lt;&gt;control!$C$6)</f>
        <v>0</v>
      </c>
      <c r="K128" s="22" t="b">
        <f>AND(
tab_geo_data[[#This Row],[City and State]]&lt;&gt;control!$C$11,
NOT(ISNA(MATCH(control!$C$11&amp;"|"&amp;tab_geo_data[[#This Row],[City and State]],tab_data[Combination],0))))</f>
        <v>0</v>
      </c>
      <c r="L128" s="13" t="e">
        <f>IF(tab_geo_data[[#This Row],[Relevant Target 2]],tab_geo_data[[#This Row],[Latitude]],NA())</f>
        <v>#N/A</v>
      </c>
      <c r="M128" s="13" t="e">
        <f>IF(tab_geo_data[[#This Row],[Relevant Target 2]],tab_geo_data[[#This Row],[Longitude]],NA())</f>
        <v>#N/A</v>
      </c>
      <c r="N128" s="22" t="b">
        <f>AND(NOT(tab_geo_data[[#This Row],[Relevant Target 2]]),control!$C$4,tab_geo_data[[#This Row],[City and State]]&lt;&gt;control!$C$11)</f>
        <v>1</v>
      </c>
      <c r="O128" s="13" t="e">
        <f>IF(AND(tab_geo_data[[#This Row],[Relevant Others 1]],tab_geo_data[[#This Row],[Relevant Others 2]]),tab_geo_data[[#This Row],[Latitude]],NA())</f>
        <v>#N/A</v>
      </c>
      <c r="P128" s="13" t="e">
        <f>IF(AND(tab_geo_data[[#This Row],[Relevant Others 1]],tab_geo_data[[#This Row],[Relevant Others 2]]),tab_geo_data[[#This Row],[Longitude]],NA())</f>
        <v>#N/A</v>
      </c>
    </row>
    <row r="129" spans="2:16" x14ac:dyDescent="0.25">
      <c r="B129" s="11" t="s">
        <v>265</v>
      </c>
      <c r="C129" s="12" t="s">
        <v>73</v>
      </c>
      <c r="D129" s="12" t="s">
        <v>493</v>
      </c>
      <c r="E129" s="13">
        <v>39.091119999999997</v>
      </c>
      <c r="F129" s="13">
        <v>-94.415509999999998</v>
      </c>
      <c r="G129" s="22" t="b">
        <f>AND(
tab_geo_data[[#This Row],[City and State]]&lt;&gt;control!$C$6,
NOT(ISNA(MATCH(control!$C$6&amp;"|"&amp;tab_geo_data[[#This Row],[City and State]],tab_data[Combination],0))))</f>
        <v>0</v>
      </c>
      <c r="H129" s="13" t="e">
        <f>IF(tab_geo_data[[#This Row],[Relevant Target 1]],tab_geo_data[[#This Row],[Latitude]],NA())</f>
        <v>#N/A</v>
      </c>
      <c r="I129" s="13" t="e">
        <f>IF(tab_geo_data[[#This Row],[Relevant Target 1]],tab_geo_data[[#This Row],[Longitude]],NA())</f>
        <v>#N/A</v>
      </c>
      <c r="J129" s="22" t="b">
        <f>AND(NOT(tab_geo_data[[#This Row],[Relevant Target 1]]),control!$C$4,tab_geo_data[[#This Row],[City and State]]&lt;&gt;control!$C$6)</f>
        <v>1</v>
      </c>
      <c r="K129" s="22" t="b">
        <f>AND(
tab_geo_data[[#This Row],[City and State]]&lt;&gt;control!$C$11,
NOT(ISNA(MATCH(control!$C$11&amp;"|"&amp;tab_geo_data[[#This Row],[City and State]],tab_data[Combination],0))))</f>
        <v>0</v>
      </c>
      <c r="L129" s="13" t="e">
        <f>IF(tab_geo_data[[#This Row],[Relevant Target 2]],tab_geo_data[[#This Row],[Latitude]],NA())</f>
        <v>#N/A</v>
      </c>
      <c r="M129" s="13" t="e">
        <f>IF(tab_geo_data[[#This Row],[Relevant Target 2]],tab_geo_data[[#This Row],[Longitude]],NA())</f>
        <v>#N/A</v>
      </c>
      <c r="N129" s="22" t="b">
        <f>AND(NOT(tab_geo_data[[#This Row],[Relevant Target 2]]),control!$C$4,tab_geo_data[[#This Row],[City and State]]&lt;&gt;control!$C$11)</f>
        <v>1</v>
      </c>
      <c r="O129" s="13">
        <f>IF(AND(tab_geo_data[[#This Row],[Relevant Others 1]],tab_geo_data[[#This Row],[Relevant Others 2]]),tab_geo_data[[#This Row],[Latitude]],NA())</f>
        <v>39.091119999999997</v>
      </c>
      <c r="P129" s="13">
        <f>IF(AND(tab_geo_data[[#This Row],[Relevant Others 1]],tab_geo_data[[#This Row],[Relevant Others 2]]),tab_geo_data[[#This Row],[Longitude]],NA())</f>
        <v>-94.415509999999998</v>
      </c>
    </row>
    <row r="130" spans="2:16" x14ac:dyDescent="0.25">
      <c r="B130" s="11" t="s">
        <v>34</v>
      </c>
      <c r="C130" s="12" t="s">
        <v>35</v>
      </c>
      <c r="D130" s="12" t="s">
        <v>480</v>
      </c>
      <c r="E130" s="13">
        <v>39.768380000000001</v>
      </c>
      <c r="F130" s="13">
        <v>-86.15804</v>
      </c>
      <c r="G130" s="22" t="b">
        <f>AND(
tab_geo_data[[#This Row],[City and State]]&lt;&gt;control!$C$6,
NOT(ISNA(MATCH(control!$C$6&amp;"|"&amp;tab_geo_data[[#This Row],[City and State]],tab_data[Combination],0))))</f>
        <v>0</v>
      </c>
      <c r="H130" s="13" t="e">
        <f>IF(tab_geo_data[[#This Row],[Relevant Target 1]],tab_geo_data[[#This Row],[Latitude]],NA())</f>
        <v>#N/A</v>
      </c>
      <c r="I130" s="13" t="e">
        <f>IF(tab_geo_data[[#This Row],[Relevant Target 1]],tab_geo_data[[#This Row],[Longitude]],NA())</f>
        <v>#N/A</v>
      </c>
      <c r="J130" s="22" t="b">
        <f>AND(NOT(tab_geo_data[[#This Row],[Relevant Target 1]]),control!$C$4,tab_geo_data[[#This Row],[City and State]]&lt;&gt;control!$C$6)</f>
        <v>1</v>
      </c>
      <c r="K130" s="22" t="b">
        <f>AND(
tab_geo_data[[#This Row],[City and State]]&lt;&gt;control!$C$11,
NOT(ISNA(MATCH(control!$C$11&amp;"|"&amp;tab_geo_data[[#This Row],[City and State]],tab_data[Combination],0))))</f>
        <v>0</v>
      </c>
      <c r="L130" s="13" t="e">
        <f>IF(tab_geo_data[[#This Row],[Relevant Target 2]],tab_geo_data[[#This Row],[Latitude]],NA())</f>
        <v>#N/A</v>
      </c>
      <c r="M130" s="13" t="e">
        <f>IF(tab_geo_data[[#This Row],[Relevant Target 2]],tab_geo_data[[#This Row],[Longitude]],NA())</f>
        <v>#N/A</v>
      </c>
      <c r="N130" s="22" t="b">
        <f>AND(NOT(tab_geo_data[[#This Row],[Relevant Target 2]]),control!$C$4,tab_geo_data[[#This Row],[City and State]]&lt;&gt;control!$C$11)</f>
        <v>1</v>
      </c>
      <c r="O130" s="13">
        <f>IF(AND(tab_geo_data[[#This Row],[Relevant Others 1]],tab_geo_data[[#This Row],[Relevant Others 2]]),tab_geo_data[[#This Row],[Latitude]],NA())</f>
        <v>39.768380000000001</v>
      </c>
      <c r="P130" s="13">
        <f>IF(AND(tab_geo_data[[#This Row],[Relevant Others 1]],tab_geo_data[[#This Row],[Relevant Others 2]]),tab_geo_data[[#This Row],[Longitude]],NA())</f>
        <v>-86.15804</v>
      </c>
    </row>
    <row r="131" spans="2:16" x14ac:dyDescent="0.25">
      <c r="B131" s="11" t="s">
        <v>278</v>
      </c>
      <c r="C131" s="12" t="s">
        <v>17</v>
      </c>
      <c r="D131" s="12" t="s">
        <v>385</v>
      </c>
      <c r="E131" s="13">
        <v>33.961680000000001</v>
      </c>
      <c r="F131" s="13">
        <v>-118.35312999999999</v>
      </c>
      <c r="G131" s="22" t="b">
        <f>AND(
tab_geo_data[[#This Row],[City and State]]&lt;&gt;control!$C$6,
NOT(ISNA(MATCH(control!$C$6&amp;"|"&amp;tab_geo_data[[#This Row],[City and State]],tab_data[Combination],0))))</f>
        <v>0</v>
      </c>
      <c r="H131" s="13" t="e">
        <f>IF(tab_geo_data[[#This Row],[Relevant Target 1]],tab_geo_data[[#This Row],[Latitude]],NA())</f>
        <v>#N/A</v>
      </c>
      <c r="I131" s="13" t="e">
        <f>IF(tab_geo_data[[#This Row],[Relevant Target 1]],tab_geo_data[[#This Row],[Longitude]],NA())</f>
        <v>#N/A</v>
      </c>
      <c r="J131" s="22" t="b">
        <f>AND(NOT(tab_geo_data[[#This Row],[Relevant Target 1]]),control!$C$4,tab_geo_data[[#This Row],[City and State]]&lt;&gt;control!$C$6)</f>
        <v>1</v>
      </c>
      <c r="K131" s="22" t="b">
        <f>AND(
tab_geo_data[[#This Row],[City and State]]&lt;&gt;control!$C$11,
NOT(ISNA(MATCH(control!$C$11&amp;"|"&amp;tab_geo_data[[#This Row],[City and State]],tab_data[Combination],0))))</f>
        <v>0</v>
      </c>
      <c r="L131" s="13" t="e">
        <f>IF(tab_geo_data[[#This Row],[Relevant Target 2]],tab_geo_data[[#This Row],[Latitude]],NA())</f>
        <v>#N/A</v>
      </c>
      <c r="M131" s="13" t="e">
        <f>IF(tab_geo_data[[#This Row],[Relevant Target 2]],tab_geo_data[[#This Row],[Longitude]],NA())</f>
        <v>#N/A</v>
      </c>
      <c r="N131" s="22" t="b">
        <f>AND(NOT(tab_geo_data[[#This Row],[Relevant Target 2]]),control!$C$4,tab_geo_data[[#This Row],[City and State]]&lt;&gt;control!$C$11)</f>
        <v>1</v>
      </c>
      <c r="O131" s="13">
        <f>IF(AND(tab_geo_data[[#This Row],[Relevant Others 1]],tab_geo_data[[#This Row],[Relevant Others 2]]),tab_geo_data[[#This Row],[Latitude]],NA())</f>
        <v>33.961680000000001</v>
      </c>
      <c r="P131" s="13">
        <f>IF(AND(tab_geo_data[[#This Row],[Relevant Others 1]],tab_geo_data[[#This Row],[Relevant Others 2]]),tab_geo_data[[#This Row],[Longitude]],NA())</f>
        <v>-118.35312999999999</v>
      </c>
    </row>
    <row r="132" spans="2:16" x14ac:dyDescent="0.25">
      <c r="B132" s="11" t="s">
        <v>323</v>
      </c>
      <c r="C132" s="12" t="s">
        <v>63</v>
      </c>
      <c r="D132" s="12" t="s">
        <v>577</v>
      </c>
      <c r="E132" s="13">
        <v>38.456470000000003</v>
      </c>
      <c r="F132" s="13">
        <v>-82.69238</v>
      </c>
      <c r="G132" s="22" t="b">
        <f>AND(
tab_geo_data[[#This Row],[City and State]]&lt;&gt;control!$C$6,
NOT(ISNA(MATCH(control!$C$6&amp;"|"&amp;tab_geo_data[[#This Row],[City and State]],tab_data[Combination],0))))</f>
        <v>0</v>
      </c>
      <c r="H132" s="13" t="e">
        <f>IF(tab_geo_data[[#This Row],[Relevant Target 1]],tab_geo_data[[#This Row],[Latitude]],NA())</f>
        <v>#N/A</v>
      </c>
      <c r="I132" s="13" t="e">
        <f>IF(tab_geo_data[[#This Row],[Relevant Target 1]],tab_geo_data[[#This Row],[Longitude]],NA())</f>
        <v>#N/A</v>
      </c>
      <c r="J132" s="22" t="b">
        <f>AND(NOT(tab_geo_data[[#This Row],[Relevant Target 1]]),control!$C$4,tab_geo_data[[#This Row],[City and State]]&lt;&gt;control!$C$6)</f>
        <v>1</v>
      </c>
      <c r="K132" s="22" t="b">
        <f>AND(
tab_geo_data[[#This Row],[City and State]]&lt;&gt;control!$C$11,
NOT(ISNA(MATCH(control!$C$11&amp;"|"&amp;tab_geo_data[[#This Row],[City and State]],tab_data[Combination],0))))</f>
        <v>0</v>
      </c>
      <c r="L132" s="13" t="e">
        <f>IF(tab_geo_data[[#This Row],[Relevant Target 2]],tab_geo_data[[#This Row],[Latitude]],NA())</f>
        <v>#N/A</v>
      </c>
      <c r="M132" s="13" t="e">
        <f>IF(tab_geo_data[[#This Row],[Relevant Target 2]],tab_geo_data[[#This Row],[Longitude]],NA())</f>
        <v>#N/A</v>
      </c>
      <c r="N132" s="22" t="b">
        <f>AND(NOT(tab_geo_data[[#This Row],[Relevant Target 2]]),control!$C$4,tab_geo_data[[#This Row],[City and State]]&lt;&gt;control!$C$11)</f>
        <v>1</v>
      </c>
      <c r="O132" s="13">
        <f>IF(AND(tab_geo_data[[#This Row],[Relevant Others 1]],tab_geo_data[[#This Row],[Relevant Others 2]]),tab_geo_data[[#This Row],[Latitude]],NA())</f>
        <v>38.456470000000003</v>
      </c>
      <c r="P132" s="13">
        <f>IF(AND(tab_geo_data[[#This Row],[Relevant Others 1]],tab_geo_data[[#This Row],[Relevant Others 2]]),tab_geo_data[[#This Row],[Longitude]],NA())</f>
        <v>-82.69238</v>
      </c>
    </row>
    <row r="133" spans="2:16" x14ac:dyDescent="0.25">
      <c r="B133" s="11" t="s">
        <v>179</v>
      </c>
      <c r="C133" s="12" t="s">
        <v>180</v>
      </c>
      <c r="D133" s="12" t="s">
        <v>623</v>
      </c>
      <c r="E133" s="13">
        <v>32.298760000000001</v>
      </c>
      <c r="F133" s="13">
        <v>-90.184809999999999</v>
      </c>
      <c r="G133" s="22" t="b">
        <f>AND(
tab_geo_data[[#This Row],[City and State]]&lt;&gt;control!$C$6,
NOT(ISNA(MATCH(control!$C$6&amp;"|"&amp;tab_geo_data[[#This Row],[City and State]],tab_data[Combination],0))))</f>
        <v>0</v>
      </c>
      <c r="H133" s="13" t="e">
        <f>IF(tab_geo_data[[#This Row],[Relevant Target 1]],tab_geo_data[[#This Row],[Latitude]],NA())</f>
        <v>#N/A</v>
      </c>
      <c r="I133" s="13" t="e">
        <f>IF(tab_geo_data[[#This Row],[Relevant Target 1]],tab_geo_data[[#This Row],[Longitude]],NA())</f>
        <v>#N/A</v>
      </c>
      <c r="J133" s="22" t="b">
        <f>AND(NOT(tab_geo_data[[#This Row],[Relevant Target 1]]),control!$C$4,tab_geo_data[[#This Row],[City and State]]&lt;&gt;control!$C$6)</f>
        <v>1</v>
      </c>
      <c r="K133" s="22" t="b">
        <f>AND(
tab_geo_data[[#This Row],[City and State]]&lt;&gt;control!$C$11,
NOT(ISNA(MATCH(control!$C$11&amp;"|"&amp;tab_geo_data[[#This Row],[City and State]],tab_data[Combination],0))))</f>
        <v>0</v>
      </c>
      <c r="L133" s="13" t="e">
        <f>IF(tab_geo_data[[#This Row],[Relevant Target 2]],tab_geo_data[[#This Row],[Latitude]],NA())</f>
        <v>#N/A</v>
      </c>
      <c r="M133" s="13" t="e">
        <f>IF(tab_geo_data[[#This Row],[Relevant Target 2]],tab_geo_data[[#This Row],[Longitude]],NA())</f>
        <v>#N/A</v>
      </c>
      <c r="N133" s="22" t="b">
        <f>AND(NOT(tab_geo_data[[#This Row],[Relevant Target 2]]),control!$C$4,tab_geo_data[[#This Row],[City and State]]&lt;&gt;control!$C$11)</f>
        <v>1</v>
      </c>
      <c r="O133" s="13">
        <f>IF(AND(tab_geo_data[[#This Row],[Relevant Others 1]],tab_geo_data[[#This Row],[Relevant Others 2]]),tab_geo_data[[#This Row],[Latitude]],NA())</f>
        <v>32.298760000000001</v>
      </c>
      <c r="P133" s="13">
        <f>IF(AND(tab_geo_data[[#This Row],[Relevant Others 1]],tab_geo_data[[#This Row],[Relevant Others 2]]),tab_geo_data[[#This Row],[Longitude]],NA())</f>
        <v>-90.184809999999999</v>
      </c>
    </row>
    <row r="134" spans="2:16" x14ac:dyDescent="0.25">
      <c r="B134" s="11" t="s">
        <v>31</v>
      </c>
      <c r="C134" s="12" t="s">
        <v>32</v>
      </c>
      <c r="D134" s="12" t="s">
        <v>545</v>
      </c>
      <c r="E134" s="13">
        <v>30.332180000000001</v>
      </c>
      <c r="F134" s="13">
        <v>-81.655649999999994</v>
      </c>
      <c r="G134" s="22" t="b">
        <f>AND(
tab_geo_data[[#This Row],[City and State]]&lt;&gt;control!$C$6,
NOT(ISNA(MATCH(control!$C$6&amp;"|"&amp;tab_geo_data[[#This Row],[City and State]],tab_data[Combination],0))))</f>
        <v>0</v>
      </c>
      <c r="H134" s="13" t="e">
        <f>IF(tab_geo_data[[#This Row],[Relevant Target 1]],tab_geo_data[[#This Row],[Latitude]],NA())</f>
        <v>#N/A</v>
      </c>
      <c r="I134" s="13" t="e">
        <f>IF(tab_geo_data[[#This Row],[Relevant Target 1]],tab_geo_data[[#This Row],[Longitude]],NA())</f>
        <v>#N/A</v>
      </c>
      <c r="J134" s="22" t="b">
        <f>AND(NOT(tab_geo_data[[#This Row],[Relevant Target 1]]),control!$C$4,tab_geo_data[[#This Row],[City and State]]&lt;&gt;control!$C$6)</f>
        <v>1</v>
      </c>
      <c r="K134" s="22" t="b">
        <f>AND(
tab_geo_data[[#This Row],[City and State]]&lt;&gt;control!$C$11,
NOT(ISNA(MATCH(control!$C$11&amp;"|"&amp;tab_geo_data[[#This Row],[City and State]],tab_data[Combination],0))))</f>
        <v>0</v>
      </c>
      <c r="L134" s="13" t="e">
        <f>IF(tab_geo_data[[#This Row],[Relevant Target 2]],tab_geo_data[[#This Row],[Latitude]],NA())</f>
        <v>#N/A</v>
      </c>
      <c r="M134" s="13" t="e">
        <f>IF(tab_geo_data[[#This Row],[Relevant Target 2]],tab_geo_data[[#This Row],[Longitude]],NA())</f>
        <v>#N/A</v>
      </c>
      <c r="N134" s="22" t="b">
        <f>AND(NOT(tab_geo_data[[#This Row],[Relevant Target 2]]),control!$C$4,tab_geo_data[[#This Row],[City and State]]&lt;&gt;control!$C$11)</f>
        <v>1</v>
      </c>
      <c r="O134" s="13">
        <f>IF(AND(tab_geo_data[[#This Row],[Relevant Others 1]],tab_geo_data[[#This Row],[Relevant Others 2]]),tab_geo_data[[#This Row],[Latitude]],NA())</f>
        <v>30.332180000000001</v>
      </c>
      <c r="P134" s="13">
        <f>IF(AND(tab_geo_data[[#This Row],[Relevant Others 1]],tab_geo_data[[#This Row],[Relevant Others 2]]),tab_geo_data[[#This Row],[Longitude]],NA())</f>
        <v>-81.655649999999994</v>
      </c>
    </row>
    <row r="135" spans="2:16" x14ac:dyDescent="0.25">
      <c r="B135" s="11" t="s">
        <v>338</v>
      </c>
      <c r="C135" s="12" t="s">
        <v>15</v>
      </c>
      <c r="D135" s="12" t="s">
        <v>441</v>
      </c>
      <c r="E135" s="13">
        <v>40.691490000000002</v>
      </c>
      <c r="F135" s="13">
        <v>-73.805689999999998</v>
      </c>
      <c r="G135" s="22" t="b">
        <f>AND(
tab_geo_data[[#This Row],[City and State]]&lt;&gt;control!$C$6,
NOT(ISNA(MATCH(control!$C$6&amp;"|"&amp;tab_geo_data[[#This Row],[City and State]],tab_data[Combination],0))))</f>
        <v>0</v>
      </c>
      <c r="H135" s="13" t="e">
        <f>IF(tab_geo_data[[#This Row],[Relevant Target 1]],tab_geo_data[[#This Row],[Latitude]],NA())</f>
        <v>#N/A</v>
      </c>
      <c r="I135" s="13" t="e">
        <f>IF(tab_geo_data[[#This Row],[Relevant Target 1]],tab_geo_data[[#This Row],[Longitude]],NA())</f>
        <v>#N/A</v>
      </c>
      <c r="J135" s="22" t="b">
        <f>AND(NOT(tab_geo_data[[#This Row],[Relevant Target 1]]),control!$C$4,tab_geo_data[[#This Row],[City and State]]&lt;&gt;control!$C$6)</f>
        <v>1</v>
      </c>
      <c r="K135" s="22" t="b">
        <f>AND(
tab_geo_data[[#This Row],[City and State]]&lt;&gt;control!$C$11,
NOT(ISNA(MATCH(control!$C$11&amp;"|"&amp;tab_geo_data[[#This Row],[City and State]],tab_data[Combination],0))))</f>
        <v>0</v>
      </c>
      <c r="L135" s="13" t="e">
        <f>IF(tab_geo_data[[#This Row],[Relevant Target 2]],tab_geo_data[[#This Row],[Latitude]],NA())</f>
        <v>#N/A</v>
      </c>
      <c r="M135" s="13" t="e">
        <f>IF(tab_geo_data[[#This Row],[Relevant Target 2]],tab_geo_data[[#This Row],[Longitude]],NA())</f>
        <v>#N/A</v>
      </c>
      <c r="N135" s="22" t="b">
        <f>AND(NOT(tab_geo_data[[#This Row],[Relevant Target 2]]),control!$C$4,tab_geo_data[[#This Row],[City and State]]&lt;&gt;control!$C$11)</f>
        <v>1</v>
      </c>
      <c r="O135" s="13">
        <f>IF(AND(tab_geo_data[[#This Row],[Relevant Others 1]],tab_geo_data[[#This Row],[Relevant Others 2]]),tab_geo_data[[#This Row],[Latitude]],NA())</f>
        <v>40.691490000000002</v>
      </c>
      <c r="P135" s="13">
        <f>IF(AND(tab_geo_data[[#This Row],[Relevant Others 1]],tab_geo_data[[#This Row],[Relevant Others 2]]),tab_geo_data[[#This Row],[Longitude]],NA())</f>
        <v>-73.805689999999998</v>
      </c>
    </row>
    <row r="136" spans="2:16" x14ac:dyDescent="0.25">
      <c r="B136" s="11" t="s">
        <v>115</v>
      </c>
      <c r="C136" s="12" t="s">
        <v>110</v>
      </c>
      <c r="D136" s="12" t="s">
        <v>431</v>
      </c>
      <c r="E136" s="13">
        <v>40.728160000000003</v>
      </c>
      <c r="F136" s="13">
        <v>-74.077640000000002</v>
      </c>
      <c r="G136" s="22" t="b">
        <f>AND(
tab_geo_data[[#This Row],[City and State]]&lt;&gt;control!$C$6,
NOT(ISNA(MATCH(control!$C$6&amp;"|"&amp;tab_geo_data[[#This Row],[City and State]],tab_data[Combination],0))))</f>
        <v>0</v>
      </c>
      <c r="H136" s="13" t="e">
        <f>IF(tab_geo_data[[#This Row],[Relevant Target 1]],tab_geo_data[[#This Row],[Latitude]],NA())</f>
        <v>#N/A</v>
      </c>
      <c r="I136" s="13" t="e">
        <f>IF(tab_geo_data[[#This Row],[Relevant Target 1]],tab_geo_data[[#This Row],[Longitude]],NA())</f>
        <v>#N/A</v>
      </c>
      <c r="J136" s="22" t="b">
        <f>AND(NOT(tab_geo_data[[#This Row],[Relevant Target 1]]),control!$C$4,tab_geo_data[[#This Row],[City and State]]&lt;&gt;control!$C$6)</f>
        <v>1</v>
      </c>
      <c r="K136" s="22" t="b">
        <f>AND(
tab_geo_data[[#This Row],[City and State]]&lt;&gt;control!$C$11,
NOT(ISNA(MATCH(control!$C$11&amp;"|"&amp;tab_geo_data[[#This Row],[City and State]],tab_data[Combination],0))))</f>
        <v>0</v>
      </c>
      <c r="L136" s="13" t="e">
        <f>IF(tab_geo_data[[#This Row],[Relevant Target 2]],tab_geo_data[[#This Row],[Latitude]],NA())</f>
        <v>#N/A</v>
      </c>
      <c r="M136" s="13" t="e">
        <f>IF(tab_geo_data[[#This Row],[Relevant Target 2]],tab_geo_data[[#This Row],[Longitude]],NA())</f>
        <v>#N/A</v>
      </c>
      <c r="N136" s="22" t="b">
        <f>AND(NOT(tab_geo_data[[#This Row],[Relevant Target 2]]),control!$C$4,tab_geo_data[[#This Row],[City and State]]&lt;&gt;control!$C$11)</f>
        <v>1</v>
      </c>
      <c r="O136" s="13">
        <f>IF(AND(tab_geo_data[[#This Row],[Relevant Others 1]],tab_geo_data[[#This Row],[Relevant Others 2]]),tab_geo_data[[#This Row],[Latitude]],NA())</f>
        <v>40.728160000000003</v>
      </c>
      <c r="P136" s="13">
        <f>IF(AND(tab_geo_data[[#This Row],[Relevant Others 1]],tab_geo_data[[#This Row],[Relevant Others 2]]),tab_geo_data[[#This Row],[Longitude]],NA())</f>
        <v>-74.077640000000002</v>
      </c>
    </row>
    <row r="137" spans="2:16" x14ac:dyDescent="0.25">
      <c r="B137" s="11" t="s">
        <v>209</v>
      </c>
      <c r="C137" s="12" t="s">
        <v>19</v>
      </c>
      <c r="D137" s="12" t="s">
        <v>627</v>
      </c>
      <c r="E137" s="13">
        <v>41.525190000000002</v>
      </c>
      <c r="F137" s="13">
        <v>-88.083399999999997</v>
      </c>
      <c r="G137" s="22" t="b">
        <f>AND(
tab_geo_data[[#This Row],[City and State]]&lt;&gt;control!$C$6,
NOT(ISNA(MATCH(control!$C$6&amp;"|"&amp;tab_geo_data[[#This Row],[City and State]],tab_data[Combination],0))))</f>
        <v>0</v>
      </c>
      <c r="H137" s="13" t="e">
        <f>IF(tab_geo_data[[#This Row],[Relevant Target 1]],tab_geo_data[[#This Row],[Latitude]],NA())</f>
        <v>#N/A</v>
      </c>
      <c r="I137" s="13" t="e">
        <f>IF(tab_geo_data[[#This Row],[Relevant Target 1]],tab_geo_data[[#This Row],[Longitude]],NA())</f>
        <v>#N/A</v>
      </c>
      <c r="J137" s="22" t="b">
        <f>AND(NOT(tab_geo_data[[#This Row],[Relevant Target 1]]),control!$C$4,tab_geo_data[[#This Row],[City and State]]&lt;&gt;control!$C$6)</f>
        <v>1</v>
      </c>
      <c r="K137" s="22" t="b">
        <f>AND(
tab_geo_data[[#This Row],[City and State]]&lt;&gt;control!$C$11,
NOT(ISNA(MATCH(control!$C$11&amp;"|"&amp;tab_geo_data[[#This Row],[City and State]],tab_data[Combination],0))))</f>
        <v>0</v>
      </c>
      <c r="L137" s="13" t="e">
        <f>IF(tab_geo_data[[#This Row],[Relevant Target 2]],tab_geo_data[[#This Row],[Latitude]],NA())</f>
        <v>#N/A</v>
      </c>
      <c r="M137" s="13" t="e">
        <f>IF(tab_geo_data[[#This Row],[Relevant Target 2]],tab_geo_data[[#This Row],[Longitude]],NA())</f>
        <v>#N/A</v>
      </c>
      <c r="N137" s="22" t="b">
        <f>AND(NOT(tab_geo_data[[#This Row],[Relevant Target 2]]),control!$C$4,tab_geo_data[[#This Row],[City and State]]&lt;&gt;control!$C$11)</f>
        <v>1</v>
      </c>
      <c r="O137" s="13">
        <f>IF(AND(tab_geo_data[[#This Row],[Relevant Others 1]],tab_geo_data[[#This Row],[Relevant Others 2]]),tab_geo_data[[#This Row],[Latitude]],NA())</f>
        <v>41.525190000000002</v>
      </c>
      <c r="P137" s="13">
        <f>IF(AND(tab_geo_data[[#This Row],[Relevant Others 1]],tab_geo_data[[#This Row],[Relevant Others 2]]),tab_geo_data[[#This Row],[Longitude]],NA())</f>
        <v>-88.083399999999997</v>
      </c>
    </row>
    <row r="138" spans="2:16" x14ac:dyDescent="0.25">
      <c r="B138" s="11" t="s">
        <v>72</v>
      </c>
      <c r="C138" s="12" t="s">
        <v>90</v>
      </c>
      <c r="D138" s="12" t="s">
        <v>562</v>
      </c>
      <c r="E138" s="13">
        <v>39.114170000000001</v>
      </c>
      <c r="F138" s="13">
        <v>-94.627459999999999</v>
      </c>
      <c r="G138" s="22" t="b">
        <f>AND(
tab_geo_data[[#This Row],[City and State]]&lt;&gt;control!$C$6,
NOT(ISNA(MATCH(control!$C$6&amp;"|"&amp;tab_geo_data[[#This Row],[City and State]],tab_data[Combination],0))))</f>
        <v>0</v>
      </c>
      <c r="H138" s="13" t="e">
        <f>IF(tab_geo_data[[#This Row],[Relevant Target 1]],tab_geo_data[[#This Row],[Latitude]],NA())</f>
        <v>#N/A</v>
      </c>
      <c r="I138" s="13" t="e">
        <f>IF(tab_geo_data[[#This Row],[Relevant Target 1]],tab_geo_data[[#This Row],[Longitude]],NA())</f>
        <v>#N/A</v>
      </c>
      <c r="J138" s="22" t="b">
        <f>AND(NOT(tab_geo_data[[#This Row],[Relevant Target 1]]),control!$C$4,tab_geo_data[[#This Row],[City and State]]&lt;&gt;control!$C$6)</f>
        <v>1</v>
      </c>
      <c r="K138" s="22" t="b">
        <f>AND(
tab_geo_data[[#This Row],[City and State]]&lt;&gt;control!$C$11,
NOT(ISNA(MATCH(control!$C$11&amp;"|"&amp;tab_geo_data[[#This Row],[City and State]],tab_data[Combination],0))))</f>
        <v>0</v>
      </c>
      <c r="L138" s="13" t="e">
        <f>IF(tab_geo_data[[#This Row],[Relevant Target 2]],tab_geo_data[[#This Row],[Latitude]],NA())</f>
        <v>#N/A</v>
      </c>
      <c r="M138" s="13" t="e">
        <f>IF(tab_geo_data[[#This Row],[Relevant Target 2]],tab_geo_data[[#This Row],[Longitude]],NA())</f>
        <v>#N/A</v>
      </c>
      <c r="N138" s="22" t="b">
        <f>AND(NOT(tab_geo_data[[#This Row],[Relevant Target 2]]),control!$C$4,tab_geo_data[[#This Row],[City and State]]&lt;&gt;control!$C$11)</f>
        <v>1</v>
      </c>
      <c r="O138" s="13">
        <f>IF(AND(tab_geo_data[[#This Row],[Relevant Others 1]],tab_geo_data[[#This Row],[Relevant Others 2]]),tab_geo_data[[#This Row],[Latitude]],NA())</f>
        <v>39.114170000000001</v>
      </c>
      <c r="P138" s="13">
        <f>IF(AND(tab_geo_data[[#This Row],[Relevant Others 1]],tab_geo_data[[#This Row],[Relevant Others 2]]),tab_geo_data[[#This Row],[Longitude]],NA())</f>
        <v>-94.627459999999999</v>
      </c>
    </row>
    <row r="139" spans="2:16" x14ac:dyDescent="0.25">
      <c r="B139" s="11" t="s">
        <v>72</v>
      </c>
      <c r="C139" s="12" t="s">
        <v>73</v>
      </c>
      <c r="D139" s="12" t="s">
        <v>391</v>
      </c>
      <c r="E139" s="13">
        <v>39.099730000000001</v>
      </c>
      <c r="F139" s="13">
        <v>-94.578569999999999</v>
      </c>
      <c r="G139" s="22" t="b">
        <f>AND(
tab_geo_data[[#This Row],[City and State]]&lt;&gt;control!$C$6,
NOT(ISNA(MATCH(control!$C$6&amp;"|"&amp;tab_geo_data[[#This Row],[City and State]],tab_data[Combination],0))))</f>
        <v>1</v>
      </c>
      <c r="H139" s="13">
        <f>IF(tab_geo_data[[#This Row],[Relevant Target 1]],tab_geo_data[[#This Row],[Latitude]],NA())</f>
        <v>39.099730000000001</v>
      </c>
      <c r="I139" s="13">
        <f>IF(tab_geo_data[[#This Row],[Relevant Target 1]],tab_geo_data[[#This Row],[Longitude]],NA())</f>
        <v>-94.578569999999999</v>
      </c>
      <c r="J139" s="22" t="b">
        <f>AND(NOT(tab_geo_data[[#This Row],[Relevant Target 1]]),control!$C$4,tab_geo_data[[#This Row],[City and State]]&lt;&gt;control!$C$6)</f>
        <v>0</v>
      </c>
      <c r="K139" s="22" t="b">
        <f>AND(
tab_geo_data[[#This Row],[City and State]]&lt;&gt;control!$C$11,
NOT(ISNA(MATCH(control!$C$11&amp;"|"&amp;tab_geo_data[[#This Row],[City and State]],tab_data[Combination],0))))</f>
        <v>0</v>
      </c>
      <c r="L139" s="13" t="e">
        <f>IF(tab_geo_data[[#This Row],[Relevant Target 2]],tab_geo_data[[#This Row],[Latitude]],NA())</f>
        <v>#N/A</v>
      </c>
      <c r="M139" s="13" t="e">
        <f>IF(tab_geo_data[[#This Row],[Relevant Target 2]],tab_geo_data[[#This Row],[Longitude]],NA())</f>
        <v>#N/A</v>
      </c>
      <c r="N139" s="22" t="b">
        <f>AND(NOT(tab_geo_data[[#This Row],[Relevant Target 2]]),control!$C$4,tab_geo_data[[#This Row],[City and State]]&lt;&gt;control!$C$11)</f>
        <v>1</v>
      </c>
      <c r="O139" s="13" t="e">
        <f>IF(AND(tab_geo_data[[#This Row],[Relevant Others 1]],tab_geo_data[[#This Row],[Relevant Others 2]]),tab_geo_data[[#This Row],[Latitude]],NA())</f>
        <v>#N/A</v>
      </c>
      <c r="P139" s="13" t="e">
        <f>IF(AND(tab_geo_data[[#This Row],[Relevant Others 1]],tab_geo_data[[#This Row],[Relevant Others 2]]),tab_geo_data[[#This Row],[Longitude]],NA())</f>
        <v>#N/A</v>
      </c>
    </row>
    <row r="140" spans="2:16" x14ac:dyDescent="0.25">
      <c r="B140" s="11" t="s">
        <v>223</v>
      </c>
      <c r="C140" s="12" t="s">
        <v>21</v>
      </c>
      <c r="D140" s="12" t="s">
        <v>524</v>
      </c>
      <c r="E140" s="13">
        <v>31.11712</v>
      </c>
      <c r="F140" s="13">
        <v>-97.727800000000002</v>
      </c>
      <c r="G140" s="22" t="b">
        <f>AND(
tab_geo_data[[#This Row],[City and State]]&lt;&gt;control!$C$6,
NOT(ISNA(MATCH(control!$C$6&amp;"|"&amp;tab_geo_data[[#This Row],[City and State]],tab_data[Combination],0))))</f>
        <v>1</v>
      </c>
      <c r="H140" s="13">
        <f>IF(tab_geo_data[[#This Row],[Relevant Target 1]],tab_geo_data[[#This Row],[Latitude]],NA())</f>
        <v>31.11712</v>
      </c>
      <c r="I140" s="13">
        <f>IF(tab_geo_data[[#This Row],[Relevant Target 1]],tab_geo_data[[#This Row],[Longitude]],NA())</f>
        <v>-97.727800000000002</v>
      </c>
      <c r="J140" s="22" t="b">
        <f>AND(NOT(tab_geo_data[[#This Row],[Relevant Target 1]]),control!$C$4,tab_geo_data[[#This Row],[City and State]]&lt;&gt;control!$C$6)</f>
        <v>0</v>
      </c>
      <c r="K140" s="22" t="b">
        <f>AND(
tab_geo_data[[#This Row],[City and State]]&lt;&gt;control!$C$11,
NOT(ISNA(MATCH(control!$C$11&amp;"|"&amp;tab_geo_data[[#This Row],[City and State]],tab_data[Combination],0))))</f>
        <v>0</v>
      </c>
      <c r="L140" s="13" t="e">
        <f>IF(tab_geo_data[[#This Row],[Relevant Target 2]],tab_geo_data[[#This Row],[Latitude]],NA())</f>
        <v>#N/A</v>
      </c>
      <c r="M140" s="13" t="e">
        <f>IF(tab_geo_data[[#This Row],[Relevant Target 2]],tab_geo_data[[#This Row],[Longitude]],NA())</f>
        <v>#N/A</v>
      </c>
      <c r="N140" s="22" t="b">
        <f>AND(NOT(tab_geo_data[[#This Row],[Relevant Target 2]]),control!$C$4,tab_geo_data[[#This Row],[City and State]]&lt;&gt;control!$C$11)</f>
        <v>1</v>
      </c>
      <c r="O140" s="13" t="e">
        <f>IF(AND(tab_geo_data[[#This Row],[Relevant Others 1]],tab_geo_data[[#This Row],[Relevant Others 2]]),tab_geo_data[[#This Row],[Latitude]],NA())</f>
        <v>#N/A</v>
      </c>
      <c r="P140" s="13" t="e">
        <f>IF(AND(tab_geo_data[[#This Row],[Relevant Others 1]],tab_geo_data[[#This Row],[Relevant Others 2]]),tab_geo_data[[#This Row],[Longitude]],NA())</f>
        <v>#N/A</v>
      </c>
    </row>
    <row r="141" spans="2:16" x14ac:dyDescent="0.25">
      <c r="B141" s="11" t="s">
        <v>166</v>
      </c>
      <c r="C141" s="12" t="s">
        <v>50</v>
      </c>
      <c r="D141" s="12" t="s">
        <v>419</v>
      </c>
      <c r="E141" s="13">
        <v>35.960639999999998</v>
      </c>
      <c r="F141" s="13">
        <v>-83.920739999999995</v>
      </c>
      <c r="G141" s="22" t="b">
        <f>AND(
tab_geo_data[[#This Row],[City and State]]&lt;&gt;control!$C$6,
NOT(ISNA(MATCH(control!$C$6&amp;"|"&amp;tab_geo_data[[#This Row],[City and State]],tab_data[Combination],0))))</f>
        <v>0</v>
      </c>
      <c r="H141" s="13" t="e">
        <f>IF(tab_geo_data[[#This Row],[Relevant Target 1]],tab_geo_data[[#This Row],[Latitude]],NA())</f>
        <v>#N/A</v>
      </c>
      <c r="I141" s="13" t="e">
        <f>IF(tab_geo_data[[#This Row],[Relevant Target 1]],tab_geo_data[[#This Row],[Longitude]],NA())</f>
        <v>#N/A</v>
      </c>
      <c r="J141" s="22" t="b">
        <f>AND(NOT(tab_geo_data[[#This Row],[Relevant Target 1]]),control!$C$4,tab_geo_data[[#This Row],[City and State]]&lt;&gt;control!$C$6)</f>
        <v>1</v>
      </c>
      <c r="K141" s="22" t="b">
        <f>AND(
tab_geo_data[[#This Row],[City and State]]&lt;&gt;control!$C$11,
NOT(ISNA(MATCH(control!$C$11&amp;"|"&amp;tab_geo_data[[#This Row],[City and State]],tab_data[Combination],0))))</f>
        <v>0</v>
      </c>
      <c r="L141" s="13" t="e">
        <f>IF(tab_geo_data[[#This Row],[Relevant Target 2]],tab_geo_data[[#This Row],[Latitude]],NA())</f>
        <v>#N/A</v>
      </c>
      <c r="M141" s="13" t="e">
        <f>IF(tab_geo_data[[#This Row],[Relevant Target 2]],tab_geo_data[[#This Row],[Longitude]],NA())</f>
        <v>#N/A</v>
      </c>
      <c r="N141" s="22" t="b">
        <f>AND(NOT(tab_geo_data[[#This Row],[Relevant Target 2]]),control!$C$4,tab_geo_data[[#This Row],[City and State]]&lt;&gt;control!$C$11)</f>
        <v>1</v>
      </c>
      <c r="O141" s="13">
        <f>IF(AND(tab_geo_data[[#This Row],[Relevant Others 1]],tab_geo_data[[#This Row],[Relevant Others 2]]),tab_geo_data[[#This Row],[Latitude]],NA())</f>
        <v>35.960639999999998</v>
      </c>
      <c r="P141" s="13">
        <f>IF(AND(tab_geo_data[[#This Row],[Relevant Others 1]],tab_geo_data[[#This Row],[Relevant Others 2]]),tab_geo_data[[#This Row],[Longitude]],NA())</f>
        <v>-83.920739999999995</v>
      </c>
    </row>
    <row r="142" spans="2:16" x14ac:dyDescent="0.25">
      <c r="B142" s="11" t="s">
        <v>252</v>
      </c>
      <c r="C142" s="12" t="s">
        <v>92</v>
      </c>
      <c r="D142" s="12" t="s">
        <v>637</v>
      </c>
      <c r="E142" s="13">
        <v>30.22409</v>
      </c>
      <c r="F142" s="13">
        <v>-92.019840000000002</v>
      </c>
      <c r="G142" s="22" t="b">
        <f>AND(
tab_geo_data[[#This Row],[City and State]]&lt;&gt;control!$C$6,
NOT(ISNA(MATCH(control!$C$6&amp;"|"&amp;tab_geo_data[[#This Row],[City and State]],tab_data[Combination],0))))</f>
        <v>0</v>
      </c>
      <c r="H142" s="13" t="e">
        <f>IF(tab_geo_data[[#This Row],[Relevant Target 1]],tab_geo_data[[#This Row],[Latitude]],NA())</f>
        <v>#N/A</v>
      </c>
      <c r="I142" s="13" t="e">
        <f>IF(tab_geo_data[[#This Row],[Relevant Target 1]],tab_geo_data[[#This Row],[Longitude]],NA())</f>
        <v>#N/A</v>
      </c>
      <c r="J142" s="22" t="b">
        <f>AND(NOT(tab_geo_data[[#This Row],[Relevant Target 1]]),control!$C$4,tab_geo_data[[#This Row],[City and State]]&lt;&gt;control!$C$6)</f>
        <v>1</v>
      </c>
      <c r="K142" s="22" t="b">
        <f>AND(
tab_geo_data[[#This Row],[City and State]]&lt;&gt;control!$C$11,
NOT(ISNA(MATCH(control!$C$11&amp;"|"&amp;tab_geo_data[[#This Row],[City and State]],tab_data[Combination],0))))</f>
        <v>1</v>
      </c>
      <c r="L142" s="13">
        <f>IF(tab_geo_data[[#This Row],[Relevant Target 2]],tab_geo_data[[#This Row],[Latitude]],NA())</f>
        <v>30.22409</v>
      </c>
      <c r="M142" s="13">
        <f>IF(tab_geo_data[[#This Row],[Relevant Target 2]],tab_geo_data[[#This Row],[Longitude]],NA())</f>
        <v>-92.019840000000002</v>
      </c>
      <c r="N142" s="22" t="b">
        <f>AND(NOT(tab_geo_data[[#This Row],[Relevant Target 2]]),control!$C$4,tab_geo_data[[#This Row],[City and State]]&lt;&gt;control!$C$11)</f>
        <v>0</v>
      </c>
      <c r="O142" s="13" t="e">
        <f>IF(AND(tab_geo_data[[#This Row],[Relevant Others 1]],tab_geo_data[[#This Row],[Relevant Others 2]]),tab_geo_data[[#This Row],[Latitude]],NA())</f>
        <v>#N/A</v>
      </c>
      <c r="P142" s="13" t="e">
        <f>IF(AND(tab_geo_data[[#This Row],[Relevant Others 1]],tab_geo_data[[#This Row],[Relevant Others 2]]),tab_geo_data[[#This Row],[Longitude]],NA())</f>
        <v>#N/A</v>
      </c>
    </row>
    <row r="143" spans="2:16" x14ac:dyDescent="0.25">
      <c r="B143" s="11" t="s">
        <v>205</v>
      </c>
      <c r="C143" s="12" t="s">
        <v>47</v>
      </c>
      <c r="D143" s="12" t="s">
        <v>357</v>
      </c>
      <c r="E143" s="13">
        <v>39.704709999999999</v>
      </c>
      <c r="F143" s="13">
        <v>-105.08137000000001</v>
      </c>
      <c r="G143" s="22" t="b">
        <f>AND(
tab_geo_data[[#This Row],[City and State]]&lt;&gt;control!$C$6,
NOT(ISNA(MATCH(control!$C$6&amp;"|"&amp;tab_geo_data[[#This Row],[City and State]],tab_data[Combination],0))))</f>
        <v>1</v>
      </c>
      <c r="H143" s="13">
        <f>IF(tab_geo_data[[#This Row],[Relevant Target 1]],tab_geo_data[[#This Row],[Latitude]],NA())</f>
        <v>39.704709999999999</v>
      </c>
      <c r="I143" s="13">
        <f>IF(tab_geo_data[[#This Row],[Relevant Target 1]],tab_geo_data[[#This Row],[Longitude]],NA())</f>
        <v>-105.08137000000001</v>
      </c>
      <c r="J143" s="22" t="b">
        <f>AND(NOT(tab_geo_data[[#This Row],[Relevant Target 1]]),control!$C$4,tab_geo_data[[#This Row],[City and State]]&lt;&gt;control!$C$6)</f>
        <v>0</v>
      </c>
      <c r="K143" s="22" t="b">
        <f>AND(
tab_geo_data[[#This Row],[City and State]]&lt;&gt;control!$C$11,
NOT(ISNA(MATCH(control!$C$11&amp;"|"&amp;tab_geo_data[[#This Row],[City and State]],tab_data[Combination],0))))</f>
        <v>0</v>
      </c>
      <c r="L143" s="13" t="e">
        <f>IF(tab_geo_data[[#This Row],[Relevant Target 2]],tab_geo_data[[#This Row],[Latitude]],NA())</f>
        <v>#N/A</v>
      </c>
      <c r="M143" s="13" t="e">
        <f>IF(tab_geo_data[[#This Row],[Relevant Target 2]],tab_geo_data[[#This Row],[Longitude]],NA())</f>
        <v>#N/A</v>
      </c>
      <c r="N143" s="22" t="b">
        <f>AND(NOT(tab_geo_data[[#This Row],[Relevant Target 2]]),control!$C$4,tab_geo_data[[#This Row],[City and State]]&lt;&gt;control!$C$11)</f>
        <v>1</v>
      </c>
      <c r="O143" s="13" t="e">
        <f>IF(AND(tab_geo_data[[#This Row],[Relevant Others 1]],tab_geo_data[[#This Row],[Relevant Others 2]]),tab_geo_data[[#This Row],[Latitude]],NA())</f>
        <v>#N/A</v>
      </c>
      <c r="P143" s="13" t="e">
        <f>IF(AND(tab_geo_data[[#This Row],[Relevant Others 1]],tab_geo_data[[#This Row],[Relevant Others 2]]),tab_geo_data[[#This Row],[Longitude]],NA())</f>
        <v>#N/A</v>
      </c>
    </row>
    <row r="144" spans="2:16" x14ac:dyDescent="0.25">
      <c r="B144" s="11" t="s">
        <v>192</v>
      </c>
      <c r="C144" s="12" t="s">
        <v>17</v>
      </c>
      <c r="D144" s="12" t="s">
        <v>452</v>
      </c>
      <c r="E144" s="13">
        <v>34.698039999999999</v>
      </c>
      <c r="F144" s="13">
        <v>-118.13674</v>
      </c>
      <c r="G144" s="22" t="b">
        <f>AND(
tab_geo_data[[#This Row],[City and State]]&lt;&gt;control!$C$6,
NOT(ISNA(MATCH(control!$C$6&amp;"|"&amp;tab_geo_data[[#This Row],[City and State]],tab_data[Combination],0))))</f>
        <v>0</v>
      </c>
      <c r="H144" s="13" t="e">
        <f>IF(tab_geo_data[[#This Row],[Relevant Target 1]],tab_geo_data[[#This Row],[Latitude]],NA())</f>
        <v>#N/A</v>
      </c>
      <c r="I144" s="13" t="e">
        <f>IF(tab_geo_data[[#This Row],[Relevant Target 1]],tab_geo_data[[#This Row],[Longitude]],NA())</f>
        <v>#N/A</v>
      </c>
      <c r="J144" s="22" t="b">
        <f>AND(NOT(tab_geo_data[[#This Row],[Relevant Target 1]]),control!$C$4,tab_geo_data[[#This Row],[City and State]]&lt;&gt;control!$C$6)</f>
        <v>1</v>
      </c>
      <c r="K144" s="22" t="b">
        <f>AND(
tab_geo_data[[#This Row],[City and State]]&lt;&gt;control!$C$11,
NOT(ISNA(MATCH(control!$C$11&amp;"|"&amp;tab_geo_data[[#This Row],[City and State]],tab_data[Combination],0))))</f>
        <v>0</v>
      </c>
      <c r="L144" s="13" t="e">
        <f>IF(tab_geo_data[[#This Row],[Relevant Target 2]],tab_geo_data[[#This Row],[Latitude]],NA())</f>
        <v>#N/A</v>
      </c>
      <c r="M144" s="13" t="e">
        <f>IF(tab_geo_data[[#This Row],[Relevant Target 2]],tab_geo_data[[#This Row],[Longitude]],NA())</f>
        <v>#N/A</v>
      </c>
      <c r="N144" s="22" t="b">
        <f>AND(NOT(tab_geo_data[[#This Row],[Relevant Target 2]]),control!$C$4,tab_geo_data[[#This Row],[City and State]]&lt;&gt;control!$C$11)</f>
        <v>1</v>
      </c>
      <c r="O144" s="13">
        <f>IF(AND(tab_geo_data[[#This Row],[Relevant Others 1]],tab_geo_data[[#This Row],[Relevant Others 2]]),tab_geo_data[[#This Row],[Latitude]],NA())</f>
        <v>34.698039999999999</v>
      </c>
      <c r="P144" s="13">
        <f>IF(AND(tab_geo_data[[#This Row],[Relevant Others 1]],tab_geo_data[[#This Row],[Relevant Others 2]]),tab_geo_data[[#This Row],[Longitude]],NA())</f>
        <v>-118.13674</v>
      </c>
    </row>
    <row r="145" spans="2:16" x14ac:dyDescent="0.25">
      <c r="B145" s="11" t="s">
        <v>270</v>
      </c>
      <c r="C145" s="12" t="s">
        <v>42</v>
      </c>
      <c r="D145" s="12" t="s">
        <v>575</v>
      </c>
      <c r="E145" s="13">
        <v>42.732529999999997</v>
      </c>
      <c r="F145" s="13">
        <v>-84.555530000000005</v>
      </c>
      <c r="G145" s="22" t="b">
        <f>AND(
tab_geo_data[[#This Row],[City and State]]&lt;&gt;control!$C$6,
NOT(ISNA(MATCH(control!$C$6&amp;"|"&amp;tab_geo_data[[#This Row],[City and State]],tab_data[Combination],0))))</f>
        <v>0</v>
      </c>
      <c r="H145" s="13" t="e">
        <f>IF(tab_geo_data[[#This Row],[Relevant Target 1]],tab_geo_data[[#This Row],[Latitude]],NA())</f>
        <v>#N/A</v>
      </c>
      <c r="I145" s="13" t="e">
        <f>IF(tab_geo_data[[#This Row],[Relevant Target 1]],tab_geo_data[[#This Row],[Longitude]],NA())</f>
        <v>#N/A</v>
      </c>
      <c r="J145" s="22" t="b">
        <f>AND(NOT(tab_geo_data[[#This Row],[Relevant Target 1]]),control!$C$4,tab_geo_data[[#This Row],[City and State]]&lt;&gt;control!$C$6)</f>
        <v>1</v>
      </c>
      <c r="K145" s="22" t="b">
        <f>AND(
tab_geo_data[[#This Row],[City and State]]&lt;&gt;control!$C$11,
NOT(ISNA(MATCH(control!$C$11&amp;"|"&amp;tab_geo_data[[#This Row],[City and State]],tab_data[Combination],0))))</f>
        <v>0</v>
      </c>
      <c r="L145" s="13" t="e">
        <f>IF(tab_geo_data[[#This Row],[Relevant Target 2]],tab_geo_data[[#This Row],[Latitude]],NA())</f>
        <v>#N/A</v>
      </c>
      <c r="M145" s="13" t="e">
        <f>IF(tab_geo_data[[#This Row],[Relevant Target 2]],tab_geo_data[[#This Row],[Longitude]],NA())</f>
        <v>#N/A</v>
      </c>
      <c r="N145" s="22" t="b">
        <f>AND(NOT(tab_geo_data[[#This Row],[Relevant Target 2]]),control!$C$4,tab_geo_data[[#This Row],[City and State]]&lt;&gt;control!$C$11)</f>
        <v>1</v>
      </c>
      <c r="O145" s="13">
        <f>IF(AND(tab_geo_data[[#This Row],[Relevant Others 1]],tab_geo_data[[#This Row],[Relevant Others 2]]),tab_geo_data[[#This Row],[Latitude]],NA())</f>
        <v>42.732529999999997</v>
      </c>
      <c r="P145" s="13">
        <f>IF(AND(tab_geo_data[[#This Row],[Relevant Others 1]],tab_geo_data[[#This Row],[Relevant Others 2]]),tab_geo_data[[#This Row],[Longitude]],NA())</f>
        <v>-84.555530000000005</v>
      </c>
    </row>
    <row r="146" spans="2:16" x14ac:dyDescent="0.25">
      <c r="B146" s="11" t="s">
        <v>120</v>
      </c>
      <c r="C146" s="12" t="s">
        <v>21</v>
      </c>
      <c r="D146" s="12" t="s">
        <v>393</v>
      </c>
      <c r="E146" s="13">
        <v>27.506409999999999</v>
      </c>
      <c r="F146" s="13">
        <v>-99.507540000000006</v>
      </c>
      <c r="G146" s="22" t="b">
        <f>AND(
tab_geo_data[[#This Row],[City and State]]&lt;&gt;control!$C$6,
NOT(ISNA(MATCH(control!$C$6&amp;"|"&amp;tab_geo_data[[#This Row],[City and State]],tab_data[Combination],0))))</f>
        <v>1</v>
      </c>
      <c r="H146" s="13">
        <f>IF(tab_geo_data[[#This Row],[Relevant Target 1]],tab_geo_data[[#This Row],[Latitude]],NA())</f>
        <v>27.506409999999999</v>
      </c>
      <c r="I146" s="13">
        <f>IF(tab_geo_data[[#This Row],[Relevant Target 1]],tab_geo_data[[#This Row],[Longitude]],NA())</f>
        <v>-99.507540000000006</v>
      </c>
      <c r="J146" s="22" t="b">
        <f>AND(NOT(tab_geo_data[[#This Row],[Relevant Target 1]]),control!$C$4,tab_geo_data[[#This Row],[City and State]]&lt;&gt;control!$C$6)</f>
        <v>0</v>
      </c>
      <c r="K146" s="22" t="b">
        <f>AND(
tab_geo_data[[#This Row],[City and State]]&lt;&gt;control!$C$11,
NOT(ISNA(MATCH(control!$C$11&amp;"|"&amp;tab_geo_data[[#This Row],[City and State]],tab_data[Combination],0))))</f>
        <v>1</v>
      </c>
      <c r="L146" s="13">
        <f>IF(tab_geo_data[[#This Row],[Relevant Target 2]],tab_geo_data[[#This Row],[Latitude]],NA())</f>
        <v>27.506409999999999</v>
      </c>
      <c r="M146" s="13">
        <f>IF(tab_geo_data[[#This Row],[Relevant Target 2]],tab_geo_data[[#This Row],[Longitude]],NA())</f>
        <v>-99.507540000000006</v>
      </c>
      <c r="N146" s="22" t="b">
        <f>AND(NOT(tab_geo_data[[#This Row],[Relevant Target 2]]),control!$C$4,tab_geo_data[[#This Row],[City and State]]&lt;&gt;control!$C$11)</f>
        <v>0</v>
      </c>
      <c r="O146" s="13" t="e">
        <f>IF(AND(tab_geo_data[[#This Row],[Relevant Others 1]],tab_geo_data[[#This Row],[Relevant Others 2]]),tab_geo_data[[#This Row],[Latitude]],NA())</f>
        <v>#N/A</v>
      </c>
      <c r="P146" s="13" t="e">
        <f>IF(AND(tab_geo_data[[#This Row],[Relevant Others 1]],tab_geo_data[[#This Row],[Relevant Others 2]]),tab_geo_data[[#This Row],[Longitude]],NA())</f>
        <v>#N/A</v>
      </c>
    </row>
    <row r="147" spans="2:16" x14ac:dyDescent="0.25">
      <c r="B147" s="11" t="s">
        <v>60</v>
      </c>
      <c r="C147" s="12" t="s">
        <v>61</v>
      </c>
      <c r="D147" s="12" t="s">
        <v>579</v>
      </c>
      <c r="E147" s="13">
        <v>36.174970000000002</v>
      </c>
      <c r="F147" s="13">
        <v>-115.13722</v>
      </c>
      <c r="G147" s="22" t="b">
        <f>AND(
tab_geo_data[[#This Row],[City and State]]&lt;&gt;control!$C$6,
NOT(ISNA(MATCH(control!$C$6&amp;"|"&amp;tab_geo_data[[#This Row],[City and State]],tab_data[Combination],0))))</f>
        <v>0</v>
      </c>
      <c r="H147" s="13" t="e">
        <f>IF(tab_geo_data[[#This Row],[Relevant Target 1]],tab_geo_data[[#This Row],[Latitude]],NA())</f>
        <v>#N/A</v>
      </c>
      <c r="I147" s="13" t="e">
        <f>IF(tab_geo_data[[#This Row],[Relevant Target 1]],tab_geo_data[[#This Row],[Longitude]],NA())</f>
        <v>#N/A</v>
      </c>
      <c r="J147" s="22" t="b">
        <f>AND(NOT(tab_geo_data[[#This Row],[Relevant Target 1]]),control!$C$4,tab_geo_data[[#This Row],[City and State]]&lt;&gt;control!$C$6)</f>
        <v>1</v>
      </c>
      <c r="K147" s="22" t="b">
        <f>AND(
tab_geo_data[[#This Row],[City and State]]&lt;&gt;control!$C$11,
NOT(ISNA(MATCH(control!$C$11&amp;"|"&amp;tab_geo_data[[#This Row],[City and State]],tab_data[Combination],0))))</f>
        <v>0</v>
      </c>
      <c r="L147" s="13" t="e">
        <f>IF(tab_geo_data[[#This Row],[Relevant Target 2]],tab_geo_data[[#This Row],[Latitude]],NA())</f>
        <v>#N/A</v>
      </c>
      <c r="M147" s="13" t="e">
        <f>IF(tab_geo_data[[#This Row],[Relevant Target 2]],tab_geo_data[[#This Row],[Longitude]],NA())</f>
        <v>#N/A</v>
      </c>
      <c r="N147" s="22" t="b">
        <f>AND(NOT(tab_geo_data[[#This Row],[Relevant Target 2]]),control!$C$4,tab_geo_data[[#This Row],[City and State]]&lt;&gt;control!$C$11)</f>
        <v>1</v>
      </c>
      <c r="O147" s="13">
        <f>IF(AND(tab_geo_data[[#This Row],[Relevant Others 1]],tab_geo_data[[#This Row],[Relevant Others 2]]),tab_geo_data[[#This Row],[Latitude]],NA())</f>
        <v>36.174970000000002</v>
      </c>
      <c r="P147" s="13">
        <f>IF(AND(tab_geo_data[[#This Row],[Relevant Others 1]],tab_geo_data[[#This Row],[Relevant Others 2]]),tab_geo_data[[#This Row],[Longitude]],NA())</f>
        <v>-115.13722</v>
      </c>
    </row>
    <row r="148" spans="2:16" x14ac:dyDescent="0.25">
      <c r="B148" s="11" t="s">
        <v>102</v>
      </c>
      <c r="C148" s="12" t="s">
        <v>63</v>
      </c>
      <c r="D148" s="12" t="s">
        <v>457</v>
      </c>
      <c r="E148" s="13">
        <v>37.988689999999998</v>
      </c>
      <c r="F148" s="13">
        <v>-84.477720000000005</v>
      </c>
      <c r="G148" s="22" t="b">
        <f>AND(
tab_geo_data[[#This Row],[City and State]]&lt;&gt;control!$C$6,
NOT(ISNA(MATCH(control!$C$6&amp;"|"&amp;tab_geo_data[[#This Row],[City and State]],tab_data[Combination],0))))</f>
        <v>0</v>
      </c>
      <c r="H148" s="13" t="e">
        <f>IF(tab_geo_data[[#This Row],[Relevant Target 1]],tab_geo_data[[#This Row],[Latitude]],NA())</f>
        <v>#N/A</v>
      </c>
      <c r="I148" s="13" t="e">
        <f>IF(tab_geo_data[[#This Row],[Relevant Target 1]],tab_geo_data[[#This Row],[Longitude]],NA())</f>
        <v>#N/A</v>
      </c>
      <c r="J148" s="22" t="b">
        <f>AND(NOT(tab_geo_data[[#This Row],[Relevant Target 1]]),control!$C$4,tab_geo_data[[#This Row],[City and State]]&lt;&gt;control!$C$6)</f>
        <v>1</v>
      </c>
      <c r="K148" s="22" t="b">
        <f>AND(
tab_geo_data[[#This Row],[City and State]]&lt;&gt;control!$C$11,
NOT(ISNA(MATCH(control!$C$11&amp;"|"&amp;tab_geo_data[[#This Row],[City and State]],tab_data[Combination],0))))</f>
        <v>0</v>
      </c>
      <c r="L148" s="13" t="e">
        <f>IF(tab_geo_data[[#This Row],[Relevant Target 2]],tab_geo_data[[#This Row],[Latitude]],NA())</f>
        <v>#N/A</v>
      </c>
      <c r="M148" s="13" t="e">
        <f>IF(tab_geo_data[[#This Row],[Relevant Target 2]],tab_geo_data[[#This Row],[Longitude]],NA())</f>
        <v>#N/A</v>
      </c>
      <c r="N148" s="22" t="b">
        <f>AND(NOT(tab_geo_data[[#This Row],[Relevant Target 2]]),control!$C$4,tab_geo_data[[#This Row],[City and State]]&lt;&gt;control!$C$11)</f>
        <v>1</v>
      </c>
      <c r="O148" s="13">
        <f>IF(AND(tab_geo_data[[#This Row],[Relevant Others 1]],tab_geo_data[[#This Row],[Relevant Others 2]]),tab_geo_data[[#This Row],[Latitude]],NA())</f>
        <v>37.988689999999998</v>
      </c>
      <c r="P148" s="13">
        <f>IF(AND(tab_geo_data[[#This Row],[Relevant Others 1]],tab_geo_data[[#This Row],[Relevant Others 2]]),tab_geo_data[[#This Row],[Longitude]],NA())</f>
        <v>-84.477720000000005</v>
      </c>
    </row>
    <row r="149" spans="2:16" x14ac:dyDescent="0.25">
      <c r="B149" s="11" t="s">
        <v>322</v>
      </c>
      <c r="C149" s="12" t="s">
        <v>63</v>
      </c>
      <c r="D149" s="12" t="s">
        <v>479</v>
      </c>
      <c r="E149" s="13">
        <v>38.049799999999998</v>
      </c>
      <c r="F149" s="13">
        <v>-84.458550000000002</v>
      </c>
      <c r="G149" s="22" t="b">
        <f>AND(
tab_geo_data[[#This Row],[City and State]]&lt;&gt;control!$C$6,
NOT(ISNA(MATCH(control!$C$6&amp;"|"&amp;tab_geo_data[[#This Row],[City and State]],tab_data[Combination],0))))</f>
        <v>1</v>
      </c>
      <c r="H149" s="13">
        <f>IF(tab_geo_data[[#This Row],[Relevant Target 1]],tab_geo_data[[#This Row],[Latitude]],NA())</f>
        <v>38.049799999999998</v>
      </c>
      <c r="I149" s="13">
        <f>IF(tab_geo_data[[#This Row],[Relevant Target 1]],tab_geo_data[[#This Row],[Longitude]],NA())</f>
        <v>-84.458550000000002</v>
      </c>
      <c r="J149" s="22" t="b">
        <f>AND(NOT(tab_geo_data[[#This Row],[Relevant Target 1]]),control!$C$4,tab_geo_data[[#This Row],[City and State]]&lt;&gt;control!$C$6)</f>
        <v>0</v>
      </c>
      <c r="K149" s="22" t="b">
        <f>AND(
tab_geo_data[[#This Row],[City and State]]&lt;&gt;control!$C$11,
NOT(ISNA(MATCH(control!$C$11&amp;"|"&amp;tab_geo_data[[#This Row],[City and State]],tab_data[Combination],0))))</f>
        <v>0</v>
      </c>
      <c r="L149" s="13" t="e">
        <f>IF(tab_geo_data[[#This Row],[Relevant Target 2]],tab_geo_data[[#This Row],[Latitude]],NA())</f>
        <v>#N/A</v>
      </c>
      <c r="M149" s="13" t="e">
        <f>IF(tab_geo_data[[#This Row],[Relevant Target 2]],tab_geo_data[[#This Row],[Longitude]],NA())</f>
        <v>#N/A</v>
      </c>
      <c r="N149" s="22" t="b">
        <f>AND(NOT(tab_geo_data[[#This Row],[Relevant Target 2]]),control!$C$4,tab_geo_data[[#This Row],[City and State]]&lt;&gt;control!$C$11)</f>
        <v>1</v>
      </c>
      <c r="O149" s="13" t="e">
        <f>IF(AND(tab_geo_data[[#This Row],[Relevant Others 1]],tab_geo_data[[#This Row],[Relevant Others 2]]),tab_geo_data[[#This Row],[Latitude]],NA())</f>
        <v>#N/A</v>
      </c>
      <c r="P149" s="13" t="e">
        <f>IF(AND(tab_geo_data[[#This Row],[Relevant Others 1]],tab_geo_data[[#This Row],[Relevant Others 2]]),tab_geo_data[[#This Row],[Longitude]],NA())</f>
        <v>#N/A</v>
      </c>
    </row>
    <row r="150" spans="2:16" x14ac:dyDescent="0.25">
      <c r="B150" s="11" t="s">
        <v>113</v>
      </c>
      <c r="C150" s="12" t="s">
        <v>80</v>
      </c>
      <c r="D150" s="12" t="s">
        <v>399</v>
      </c>
      <c r="E150" s="13">
        <v>40.799999999999997</v>
      </c>
      <c r="F150" s="13">
        <v>-96.666960000000003</v>
      </c>
      <c r="G150" s="22" t="b">
        <f>AND(
tab_geo_data[[#This Row],[City and State]]&lt;&gt;control!$C$6,
NOT(ISNA(MATCH(control!$C$6&amp;"|"&amp;tab_geo_data[[#This Row],[City and State]],tab_data[Combination],0))))</f>
        <v>0</v>
      </c>
      <c r="H150" s="13" t="e">
        <f>IF(tab_geo_data[[#This Row],[Relevant Target 1]],tab_geo_data[[#This Row],[Latitude]],NA())</f>
        <v>#N/A</v>
      </c>
      <c r="I150" s="13" t="e">
        <f>IF(tab_geo_data[[#This Row],[Relevant Target 1]],tab_geo_data[[#This Row],[Longitude]],NA())</f>
        <v>#N/A</v>
      </c>
      <c r="J150" s="22" t="b">
        <f>AND(NOT(tab_geo_data[[#This Row],[Relevant Target 1]]),control!$C$4,tab_geo_data[[#This Row],[City and State]]&lt;&gt;control!$C$6)</f>
        <v>1</v>
      </c>
      <c r="K150" s="22" t="b">
        <f>AND(
tab_geo_data[[#This Row],[City and State]]&lt;&gt;control!$C$11,
NOT(ISNA(MATCH(control!$C$11&amp;"|"&amp;tab_geo_data[[#This Row],[City and State]],tab_data[Combination],0))))</f>
        <v>0</v>
      </c>
      <c r="L150" s="13" t="e">
        <f>IF(tab_geo_data[[#This Row],[Relevant Target 2]],tab_geo_data[[#This Row],[Latitude]],NA())</f>
        <v>#N/A</v>
      </c>
      <c r="M150" s="13" t="e">
        <f>IF(tab_geo_data[[#This Row],[Relevant Target 2]],tab_geo_data[[#This Row],[Longitude]],NA())</f>
        <v>#N/A</v>
      </c>
      <c r="N150" s="22" t="b">
        <f>AND(NOT(tab_geo_data[[#This Row],[Relevant Target 2]]),control!$C$4,tab_geo_data[[#This Row],[City and State]]&lt;&gt;control!$C$11)</f>
        <v>1</v>
      </c>
      <c r="O150" s="13">
        <f>IF(AND(tab_geo_data[[#This Row],[Relevant Others 1]],tab_geo_data[[#This Row],[Relevant Others 2]]),tab_geo_data[[#This Row],[Latitude]],NA())</f>
        <v>40.799999999999997</v>
      </c>
      <c r="P150" s="13">
        <f>IF(AND(tab_geo_data[[#This Row],[Relevant Others 1]],tab_geo_data[[#This Row],[Relevant Others 2]]),tab_geo_data[[#This Row],[Longitude]],NA())</f>
        <v>-96.666960000000003</v>
      </c>
    </row>
    <row r="151" spans="2:16" x14ac:dyDescent="0.25">
      <c r="B151" s="11" t="s">
        <v>155</v>
      </c>
      <c r="C151" s="12" t="s">
        <v>156</v>
      </c>
      <c r="D151" s="12" t="s">
        <v>567</v>
      </c>
      <c r="E151" s="13">
        <v>34.746479999999998</v>
      </c>
      <c r="F151" s="13">
        <v>-92.289590000000004</v>
      </c>
      <c r="G151" s="22" t="b">
        <f>AND(
tab_geo_data[[#This Row],[City and State]]&lt;&gt;control!$C$6,
NOT(ISNA(MATCH(control!$C$6&amp;"|"&amp;tab_geo_data[[#This Row],[City and State]],tab_data[Combination],0))))</f>
        <v>0</v>
      </c>
      <c r="H151" s="13" t="e">
        <f>IF(tab_geo_data[[#This Row],[Relevant Target 1]],tab_geo_data[[#This Row],[Latitude]],NA())</f>
        <v>#N/A</v>
      </c>
      <c r="I151" s="13" t="e">
        <f>IF(tab_geo_data[[#This Row],[Relevant Target 1]],tab_geo_data[[#This Row],[Longitude]],NA())</f>
        <v>#N/A</v>
      </c>
      <c r="J151" s="22" t="b">
        <f>AND(NOT(tab_geo_data[[#This Row],[Relevant Target 1]]),control!$C$4,tab_geo_data[[#This Row],[City and State]]&lt;&gt;control!$C$6)</f>
        <v>1</v>
      </c>
      <c r="K151" s="22" t="b">
        <f>AND(
tab_geo_data[[#This Row],[City and State]]&lt;&gt;control!$C$11,
NOT(ISNA(MATCH(control!$C$11&amp;"|"&amp;tab_geo_data[[#This Row],[City and State]],tab_data[Combination],0))))</f>
        <v>0</v>
      </c>
      <c r="L151" s="13" t="e">
        <f>IF(tab_geo_data[[#This Row],[Relevant Target 2]],tab_geo_data[[#This Row],[Latitude]],NA())</f>
        <v>#N/A</v>
      </c>
      <c r="M151" s="13" t="e">
        <f>IF(tab_geo_data[[#This Row],[Relevant Target 2]],tab_geo_data[[#This Row],[Longitude]],NA())</f>
        <v>#N/A</v>
      </c>
      <c r="N151" s="22" t="b">
        <f>AND(NOT(tab_geo_data[[#This Row],[Relevant Target 2]]),control!$C$4,tab_geo_data[[#This Row],[City and State]]&lt;&gt;control!$C$11)</f>
        <v>1</v>
      </c>
      <c r="O151" s="13">
        <f>IF(AND(tab_geo_data[[#This Row],[Relevant Others 1]],tab_geo_data[[#This Row],[Relevant Others 2]]),tab_geo_data[[#This Row],[Latitude]],NA())</f>
        <v>34.746479999999998</v>
      </c>
      <c r="P151" s="13">
        <f>IF(AND(tab_geo_data[[#This Row],[Relevant Others 1]],tab_geo_data[[#This Row],[Relevant Others 2]]),tab_geo_data[[#This Row],[Longitude]],NA())</f>
        <v>-92.289590000000004</v>
      </c>
    </row>
    <row r="152" spans="2:16" x14ac:dyDescent="0.25">
      <c r="B152" s="11" t="s">
        <v>71</v>
      </c>
      <c r="C152" s="12" t="s">
        <v>17</v>
      </c>
      <c r="D152" s="12" t="s">
        <v>584</v>
      </c>
      <c r="E152" s="13">
        <v>33.766959999999997</v>
      </c>
      <c r="F152" s="13">
        <v>-118.18922999999999</v>
      </c>
      <c r="G152" s="22" t="b">
        <f>AND(
tab_geo_data[[#This Row],[City and State]]&lt;&gt;control!$C$6,
NOT(ISNA(MATCH(control!$C$6&amp;"|"&amp;tab_geo_data[[#This Row],[City and State]],tab_data[Combination],0))))</f>
        <v>0</v>
      </c>
      <c r="H152" s="13" t="e">
        <f>IF(tab_geo_data[[#This Row],[Relevant Target 1]],tab_geo_data[[#This Row],[Latitude]],NA())</f>
        <v>#N/A</v>
      </c>
      <c r="I152" s="13" t="e">
        <f>IF(tab_geo_data[[#This Row],[Relevant Target 1]],tab_geo_data[[#This Row],[Longitude]],NA())</f>
        <v>#N/A</v>
      </c>
      <c r="J152" s="22" t="b">
        <f>AND(NOT(tab_geo_data[[#This Row],[Relevant Target 1]]),control!$C$4,tab_geo_data[[#This Row],[City and State]]&lt;&gt;control!$C$6)</f>
        <v>1</v>
      </c>
      <c r="K152" s="22" t="b">
        <f>AND(
tab_geo_data[[#This Row],[City and State]]&lt;&gt;control!$C$11,
NOT(ISNA(MATCH(control!$C$11&amp;"|"&amp;tab_geo_data[[#This Row],[City and State]],tab_data[Combination],0))))</f>
        <v>0</v>
      </c>
      <c r="L152" s="13" t="e">
        <f>IF(tab_geo_data[[#This Row],[Relevant Target 2]],tab_geo_data[[#This Row],[Latitude]],NA())</f>
        <v>#N/A</v>
      </c>
      <c r="M152" s="13" t="e">
        <f>IF(tab_geo_data[[#This Row],[Relevant Target 2]],tab_geo_data[[#This Row],[Longitude]],NA())</f>
        <v>#N/A</v>
      </c>
      <c r="N152" s="22" t="b">
        <f>AND(NOT(tab_geo_data[[#This Row],[Relevant Target 2]]),control!$C$4,tab_geo_data[[#This Row],[City and State]]&lt;&gt;control!$C$11)</f>
        <v>1</v>
      </c>
      <c r="O152" s="13">
        <f>IF(AND(tab_geo_data[[#This Row],[Relevant Others 1]],tab_geo_data[[#This Row],[Relevant Others 2]]),tab_geo_data[[#This Row],[Latitude]],NA())</f>
        <v>33.766959999999997</v>
      </c>
      <c r="P152" s="13">
        <f>IF(AND(tab_geo_data[[#This Row],[Relevant Others 1]],tab_geo_data[[#This Row],[Relevant Others 2]]),tab_geo_data[[#This Row],[Longitude]],NA())</f>
        <v>-118.18922999999999</v>
      </c>
    </row>
    <row r="153" spans="2:16" x14ac:dyDescent="0.25">
      <c r="B153" s="11" t="s">
        <v>16</v>
      </c>
      <c r="C153" s="12" t="s">
        <v>17</v>
      </c>
      <c r="D153" s="12" t="s">
        <v>453</v>
      </c>
      <c r="E153" s="13">
        <v>34.052230000000002</v>
      </c>
      <c r="F153" s="13">
        <v>-118.24368</v>
      </c>
      <c r="G153" s="22" t="b">
        <f>AND(
tab_geo_data[[#This Row],[City and State]]&lt;&gt;control!$C$6,
NOT(ISNA(MATCH(control!$C$6&amp;"|"&amp;tab_geo_data[[#This Row],[City and State]],tab_data[Combination],0))))</f>
        <v>0</v>
      </c>
      <c r="H153" s="13" t="e">
        <f>IF(tab_geo_data[[#This Row],[Relevant Target 1]],tab_geo_data[[#This Row],[Latitude]],NA())</f>
        <v>#N/A</v>
      </c>
      <c r="I153" s="13" t="e">
        <f>IF(tab_geo_data[[#This Row],[Relevant Target 1]],tab_geo_data[[#This Row],[Longitude]],NA())</f>
        <v>#N/A</v>
      </c>
      <c r="J153" s="22" t="b">
        <f>AND(NOT(tab_geo_data[[#This Row],[Relevant Target 1]]),control!$C$4,tab_geo_data[[#This Row],[City and State]]&lt;&gt;control!$C$6)</f>
        <v>1</v>
      </c>
      <c r="K153" s="22" t="b">
        <f>AND(
tab_geo_data[[#This Row],[City and State]]&lt;&gt;control!$C$11,
NOT(ISNA(MATCH(control!$C$11&amp;"|"&amp;tab_geo_data[[#This Row],[City and State]],tab_data[Combination],0))))</f>
        <v>0</v>
      </c>
      <c r="L153" s="13" t="e">
        <f>IF(tab_geo_data[[#This Row],[Relevant Target 2]],tab_geo_data[[#This Row],[Latitude]],NA())</f>
        <v>#N/A</v>
      </c>
      <c r="M153" s="13" t="e">
        <f>IF(tab_geo_data[[#This Row],[Relevant Target 2]],tab_geo_data[[#This Row],[Longitude]],NA())</f>
        <v>#N/A</v>
      </c>
      <c r="N153" s="22" t="b">
        <f>AND(NOT(tab_geo_data[[#This Row],[Relevant Target 2]]),control!$C$4,tab_geo_data[[#This Row],[City and State]]&lt;&gt;control!$C$11)</f>
        <v>1</v>
      </c>
      <c r="O153" s="13">
        <f>IF(AND(tab_geo_data[[#This Row],[Relevant Others 1]],tab_geo_data[[#This Row],[Relevant Others 2]]),tab_geo_data[[#This Row],[Latitude]],NA())</f>
        <v>34.052230000000002</v>
      </c>
      <c r="P153" s="13">
        <f>IF(AND(tab_geo_data[[#This Row],[Relevant Others 1]],tab_geo_data[[#This Row],[Relevant Others 2]]),tab_geo_data[[#This Row],[Longitude]],NA())</f>
        <v>-118.24368</v>
      </c>
    </row>
    <row r="154" spans="2:16" x14ac:dyDescent="0.25">
      <c r="B154" s="11" t="s">
        <v>62</v>
      </c>
      <c r="C154" s="12" t="s">
        <v>63</v>
      </c>
      <c r="D154" s="12" t="s">
        <v>634</v>
      </c>
      <c r="E154" s="13">
        <v>38.254240000000003</v>
      </c>
      <c r="F154" s="13">
        <v>-85.759410000000003</v>
      </c>
      <c r="G154" s="22" t="b">
        <f>AND(
tab_geo_data[[#This Row],[City and State]]&lt;&gt;control!$C$6,
NOT(ISNA(MATCH(control!$C$6&amp;"|"&amp;tab_geo_data[[#This Row],[City and State]],tab_data[Combination],0))))</f>
        <v>0</v>
      </c>
      <c r="H154" s="13" t="e">
        <f>IF(tab_geo_data[[#This Row],[Relevant Target 1]],tab_geo_data[[#This Row],[Latitude]],NA())</f>
        <v>#N/A</v>
      </c>
      <c r="I154" s="13" t="e">
        <f>IF(tab_geo_data[[#This Row],[Relevant Target 1]],tab_geo_data[[#This Row],[Longitude]],NA())</f>
        <v>#N/A</v>
      </c>
      <c r="J154" s="22" t="b">
        <f>AND(NOT(tab_geo_data[[#This Row],[Relevant Target 1]]),control!$C$4,tab_geo_data[[#This Row],[City and State]]&lt;&gt;control!$C$6)</f>
        <v>1</v>
      </c>
      <c r="K154" s="22" t="b">
        <f>AND(
tab_geo_data[[#This Row],[City and State]]&lt;&gt;control!$C$11,
NOT(ISNA(MATCH(control!$C$11&amp;"|"&amp;tab_geo_data[[#This Row],[City and State]],tab_data[Combination],0))))</f>
        <v>0</v>
      </c>
      <c r="L154" s="13" t="e">
        <f>IF(tab_geo_data[[#This Row],[Relevant Target 2]],tab_geo_data[[#This Row],[Latitude]],NA())</f>
        <v>#N/A</v>
      </c>
      <c r="M154" s="13" t="e">
        <f>IF(tab_geo_data[[#This Row],[Relevant Target 2]],tab_geo_data[[#This Row],[Longitude]],NA())</f>
        <v>#N/A</v>
      </c>
      <c r="N154" s="22" t="b">
        <f>AND(NOT(tab_geo_data[[#This Row],[Relevant Target 2]]),control!$C$4,tab_geo_data[[#This Row],[City and State]]&lt;&gt;control!$C$11)</f>
        <v>1</v>
      </c>
      <c r="O154" s="13">
        <f>IF(AND(tab_geo_data[[#This Row],[Relevant Others 1]],tab_geo_data[[#This Row],[Relevant Others 2]]),tab_geo_data[[#This Row],[Latitude]],NA())</f>
        <v>38.254240000000003</v>
      </c>
      <c r="P154" s="13">
        <f>IF(AND(tab_geo_data[[#This Row],[Relevant Others 1]],tab_geo_data[[#This Row],[Relevant Others 2]]),tab_geo_data[[#This Row],[Longitude]],NA())</f>
        <v>-85.759410000000003</v>
      </c>
    </row>
    <row r="155" spans="2:16" x14ac:dyDescent="0.25">
      <c r="B155" s="11" t="s">
        <v>284</v>
      </c>
      <c r="C155" s="12" t="s">
        <v>52</v>
      </c>
      <c r="D155" s="12" t="s">
        <v>478</v>
      </c>
      <c r="E155" s="13">
        <v>42.633420000000001</v>
      </c>
      <c r="F155" s="13">
        <v>-71.31617</v>
      </c>
      <c r="G155" s="22" t="b">
        <f>AND(
tab_geo_data[[#This Row],[City and State]]&lt;&gt;control!$C$6,
NOT(ISNA(MATCH(control!$C$6&amp;"|"&amp;tab_geo_data[[#This Row],[City and State]],tab_data[Combination],0))))</f>
        <v>0</v>
      </c>
      <c r="H155" s="13" t="e">
        <f>IF(tab_geo_data[[#This Row],[Relevant Target 1]],tab_geo_data[[#This Row],[Latitude]],NA())</f>
        <v>#N/A</v>
      </c>
      <c r="I155" s="13" t="e">
        <f>IF(tab_geo_data[[#This Row],[Relevant Target 1]],tab_geo_data[[#This Row],[Longitude]],NA())</f>
        <v>#N/A</v>
      </c>
      <c r="J155" s="22" t="b">
        <f>AND(NOT(tab_geo_data[[#This Row],[Relevant Target 1]]),control!$C$4,tab_geo_data[[#This Row],[City and State]]&lt;&gt;control!$C$6)</f>
        <v>1</v>
      </c>
      <c r="K155" s="22" t="b">
        <f>AND(
tab_geo_data[[#This Row],[City and State]]&lt;&gt;control!$C$11,
NOT(ISNA(MATCH(control!$C$11&amp;"|"&amp;tab_geo_data[[#This Row],[City and State]],tab_data[Combination],0))))</f>
        <v>0</v>
      </c>
      <c r="L155" s="13" t="e">
        <f>IF(tab_geo_data[[#This Row],[Relevant Target 2]],tab_geo_data[[#This Row],[Latitude]],NA())</f>
        <v>#N/A</v>
      </c>
      <c r="M155" s="13" t="e">
        <f>IF(tab_geo_data[[#This Row],[Relevant Target 2]],tab_geo_data[[#This Row],[Longitude]],NA())</f>
        <v>#N/A</v>
      </c>
      <c r="N155" s="22" t="b">
        <f>AND(NOT(tab_geo_data[[#This Row],[Relevant Target 2]]),control!$C$4,tab_geo_data[[#This Row],[City and State]]&lt;&gt;control!$C$11)</f>
        <v>1</v>
      </c>
      <c r="O155" s="13">
        <f>IF(AND(tab_geo_data[[#This Row],[Relevant Others 1]],tab_geo_data[[#This Row],[Relevant Others 2]]),tab_geo_data[[#This Row],[Latitude]],NA())</f>
        <v>42.633420000000001</v>
      </c>
      <c r="P155" s="13">
        <f>IF(AND(tab_geo_data[[#This Row],[Relevant Others 1]],tab_geo_data[[#This Row],[Relevant Others 2]]),tab_geo_data[[#This Row],[Longitude]],NA())</f>
        <v>-71.31617</v>
      </c>
    </row>
    <row r="156" spans="2:16" x14ac:dyDescent="0.25">
      <c r="B156" s="11" t="s">
        <v>124</v>
      </c>
      <c r="C156" s="12" t="s">
        <v>21</v>
      </c>
      <c r="D156" s="12" t="s">
        <v>434</v>
      </c>
      <c r="E156" s="13">
        <v>33.577860000000001</v>
      </c>
      <c r="F156" s="13">
        <v>-101.85517</v>
      </c>
      <c r="G156" s="22" t="b">
        <f>AND(
tab_geo_data[[#This Row],[City and State]]&lt;&gt;control!$C$6,
NOT(ISNA(MATCH(control!$C$6&amp;"|"&amp;tab_geo_data[[#This Row],[City and State]],tab_data[Combination],0))))</f>
        <v>0</v>
      </c>
      <c r="H156" s="13" t="e">
        <f>IF(tab_geo_data[[#This Row],[Relevant Target 1]],tab_geo_data[[#This Row],[Latitude]],NA())</f>
        <v>#N/A</v>
      </c>
      <c r="I156" s="13" t="e">
        <f>IF(tab_geo_data[[#This Row],[Relevant Target 1]],tab_geo_data[[#This Row],[Longitude]],NA())</f>
        <v>#N/A</v>
      </c>
      <c r="J156" s="22" t="b">
        <f>AND(NOT(tab_geo_data[[#This Row],[Relevant Target 1]]),control!$C$4,tab_geo_data[[#This Row],[City and State]]&lt;&gt;control!$C$6)</f>
        <v>1</v>
      </c>
      <c r="K156" s="22" t="b">
        <f>AND(
tab_geo_data[[#This Row],[City and State]]&lt;&gt;control!$C$11,
NOT(ISNA(MATCH(control!$C$11&amp;"|"&amp;tab_geo_data[[#This Row],[City and State]],tab_data[Combination],0))))</f>
        <v>0</v>
      </c>
      <c r="L156" s="13" t="e">
        <f>IF(tab_geo_data[[#This Row],[Relevant Target 2]],tab_geo_data[[#This Row],[Latitude]],NA())</f>
        <v>#N/A</v>
      </c>
      <c r="M156" s="13" t="e">
        <f>IF(tab_geo_data[[#This Row],[Relevant Target 2]],tab_geo_data[[#This Row],[Longitude]],NA())</f>
        <v>#N/A</v>
      </c>
      <c r="N156" s="22" t="b">
        <f>AND(NOT(tab_geo_data[[#This Row],[Relevant Target 2]]),control!$C$4,tab_geo_data[[#This Row],[City and State]]&lt;&gt;control!$C$11)</f>
        <v>1</v>
      </c>
      <c r="O156" s="13">
        <f>IF(AND(tab_geo_data[[#This Row],[Relevant Others 1]],tab_geo_data[[#This Row],[Relevant Others 2]]),tab_geo_data[[#This Row],[Latitude]],NA())</f>
        <v>33.577860000000001</v>
      </c>
      <c r="P156" s="13">
        <f>IF(AND(tab_geo_data[[#This Row],[Relevant Others 1]],tab_geo_data[[#This Row],[Relevant Others 2]]),tab_geo_data[[#This Row],[Longitude]],NA())</f>
        <v>-101.85517</v>
      </c>
    </row>
    <row r="157" spans="2:16" x14ac:dyDescent="0.25">
      <c r="B157" s="11" t="s">
        <v>122</v>
      </c>
      <c r="C157" s="12" t="s">
        <v>65</v>
      </c>
      <c r="D157" s="12" t="s">
        <v>542</v>
      </c>
      <c r="E157" s="13">
        <v>43.073050000000002</v>
      </c>
      <c r="F157" s="13">
        <v>-89.401229999999998</v>
      </c>
      <c r="G157" s="22" t="b">
        <f>AND(
tab_geo_data[[#This Row],[City and State]]&lt;&gt;control!$C$6,
NOT(ISNA(MATCH(control!$C$6&amp;"|"&amp;tab_geo_data[[#This Row],[City and State]],tab_data[Combination],0))))</f>
        <v>0</v>
      </c>
      <c r="H157" s="13" t="e">
        <f>IF(tab_geo_data[[#This Row],[Relevant Target 1]],tab_geo_data[[#This Row],[Latitude]],NA())</f>
        <v>#N/A</v>
      </c>
      <c r="I157" s="13" t="e">
        <f>IF(tab_geo_data[[#This Row],[Relevant Target 1]],tab_geo_data[[#This Row],[Longitude]],NA())</f>
        <v>#N/A</v>
      </c>
      <c r="J157" s="22" t="b">
        <f>AND(NOT(tab_geo_data[[#This Row],[Relevant Target 1]]),control!$C$4,tab_geo_data[[#This Row],[City and State]]&lt;&gt;control!$C$6)</f>
        <v>1</v>
      </c>
      <c r="K157" s="22" t="b">
        <f>AND(
tab_geo_data[[#This Row],[City and State]]&lt;&gt;control!$C$11,
NOT(ISNA(MATCH(control!$C$11&amp;"|"&amp;tab_geo_data[[#This Row],[City and State]],tab_data[Combination],0))))</f>
        <v>0</v>
      </c>
      <c r="L157" s="13" t="e">
        <f>IF(tab_geo_data[[#This Row],[Relevant Target 2]],tab_geo_data[[#This Row],[Latitude]],NA())</f>
        <v>#N/A</v>
      </c>
      <c r="M157" s="13" t="e">
        <f>IF(tab_geo_data[[#This Row],[Relevant Target 2]],tab_geo_data[[#This Row],[Longitude]],NA())</f>
        <v>#N/A</v>
      </c>
      <c r="N157" s="22" t="b">
        <f>AND(NOT(tab_geo_data[[#This Row],[Relevant Target 2]]),control!$C$4,tab_geo_data[[#This Row],[City and State]]&lt;&gt;control!$C$11)</f>
        <v>1</v>
      </c>
      <c r="O157" s="13">
        <f>IF(AND(tab_geo_data[[#This Row],[Relevant Others 1]],tab_geo_data[[#This Row],[Relevant Others 2]]),tab_geo_data[[#This Row],[Latitude]],NA())</f>
        <v>43.073050000000002</v>
      </c>
      <c r="P157" s="13">
        <f>IF(AND(tab_geo_data[[#This Row],[Relevant Others 1]],tab_geo_data[[#This Row],[Relevant Others 2]]),tab_geo_data[[#This Row],[Longitude]],NA())</f>
        <v>-89.401229999999998</v>
      </c>
    </row>
    <row r="158" spans="2:16" x14ac:dyDescent="0.25">
      <c r="B158" s="11" t="s">
        <v>2</v>
      </c>
      <c r="C158" s="12" t="s">
        <v>283</v>
      </c>
      <c r="D158" s="12" t="s">
        <v>502</v>
      </c>
      <c r="E158" s="13">
        <v>42.995640000000002</v>
      </c>
      <c r="F158" s="13">
        <v>-71.454790000000003</v>
      </c>
      <c r="G158" s="22" t="b">
        <f>AND(
tab_geo_data[[#This Row],[City and State]]&lt;&gt;control!$C$6,
NOT(ISNA(MATCH(control!$C$6&amp;"|"&amp;tab_geo_data[[#This Row],[City and State]],tab_data[Combination],0))))</f>
        <v>0</v>
      </c>
      <c r="H158" s="13" t="e">
        <f>IF(tab_geo_data[[#This Row],[Relevant Target 1]],tab_geo_data[[#This Row],[Latitude]],NA())</f>
        <v>#N/A</v>
      </c>
      <c r="I158" s="13" t="e">
        <f>IF(tab_geo_data[[#This Row],[Relevant Target 1]],tab_geo_data[[#This Row],[Longitude]],NA())</f>
        <v>#N/A</v>
      </c>
      <c r="J158" s="22" t="b">
        <f>AND(NOT(tab_geo_data[[#This Row],[Relevant Target 1]]),control!$C$4,tab_geo_data[[#This Row],[City and State]]&lt;&gt;control!$C$6)</f>
        <v>1</v>
      </c>
      <c r="K158" s="22" t="b">
        <f>AND(
tab_geo_data[[#This Row],[City and State]]&lt;&gt;control!$C$11,
NOT(ISNA(MATCH(control!$C$11&amp;"|"&amp;tab_geo_data[[#This Row],[City and State]],tab_data[Combination],0))))</f>
        <v>0</v>
      </c>
      <c r="L158" s="13" t="e">
        <f>IF(tab_geo_data[[#This Row],[Relevant Target 2]],tab_geo_data[[#This Row],[Latitude]],NA())</f>
        <v>#N/A</v>
      </c>
      <c r="M158" s="13" t="e">
        <f>IF(tab_geo_data[[#This Row],[Relevant Target 2]],tab_geo_data[[#This Row],[Longitude]],NA())</f>
        <v>#N/A</v>
      </c>
      <c r="N158" s="22" t="b">
        <f>AND(NOT(tab_geo_data[[#This Row],[Relevant Target 2]]),control!$C$4,tab_geo_data[[#This Row],[City and State]]&lt;&gt;control!$C$11)</f>
        <v>1</v>
      </c>
      <c r="O158" s="13">
        <f>IF(AND(tab_geo_data[[#This Row],[Relevant Others 1]],tab_geo_data[[#This Row],[Relevant Others 2]]),tab_geo_data[[#This Row],[Latitude]],NA())</f>
        <v>42.995640000000002</v>
      </c>
      <c r="P158" s="13">
        <f>IF(AND(tab_geo_data[[#This Row],[Relevant Others 1]],tab_geo_data[[#This Row],[Relevant Others 2]]),tab_geo_data[[#This Row],[Longitude]],NA())</f>
        <v>-71.454790000000003</v>
      </c>
    </row>
    <row r="159" spans="2:16" x14ac:dyDescent="0.25">
      <c r="B159" s="11" t="s">
        <v>321</v>
      </c>
      <c r="C159" s="12" t="s">
        <v>15</v>
      </c>
      <c r="D159" s="12" t="s">
        <v>398</v>
      </c>
      <c r="E159" s="13">
        <v>40.783430000000003</v>
      </c>
      <c r="F159" s="13">
        <v>-73.966250000000002</v>
      </c>
      <c r="G159" s="22" t="b">
        <f>AND(
tab_geo_data[[#This Row],[City and State]]&lt;&gt;control!$C$6,
NOT(ISNA(MATCH(control!$C$6&amp;"|"&amp;tab_geo_data[[#This Row],[City and State]],tab_data[Combination],0))))</f>
        <v>0</v>
      </c>
      <c r="H159" s="13" t="e">
        <f>IF(tab_geo_data[[#This Row],[Relevant Target 1]],tab_geo_data[[#This Row],[Latitude]],NA())</f>
        <v>#N/A</v>
      </c>
      <c r="I159" s="13" t="e">
        <f>IF(tab_geo_data[[#This Row],[Relevant Target 1]],tab_geo_data[[#This Row],[Longitude]],NA())</f>
        <v>#N/A</v>
      </c>
      <c r="J159" s="22" t="b">
        <f>AND(NOT(tab_geo_data[[#This Row],[Relevant Target 1]]),control!$C$4,tab_geo_data[[#This Row],[City and State]]&lt;&gt;control!$C$6)</f>
        <v>1</v>
      </c>
      <c r="K159" s="22" t="b">
        <f>AND(
tab_geo_data[[#This Row],[City and State]]&lt;&gt;control!$C$11,
NOT(ISNA(MATCH(control!$C$11&amp;"|"&amp;tab_geo_data[[#This Row],[City and State]],tab_data[Combination],0))))</f>
        <v>0</v>
      </c>
      <c r="L159" s="13" t="e">
        <f>IF(tab_geo_data[[#This Row],[Relevant Target 2]],tab_geo_data[[#This Row],[Latitude]],NA())</f>
        <v>#N/A</v>
      </c>
      <c r="M159" s="13" t="e">
        <f>IF(tab_geo_data[[#This Row],[Relevant Target 2]],tab_geo_data[[#This Row],[Longitude]],NA())</f>
        <v>#N/A</v>
      </c>
      <c r="N159" s="22" t="b">
        <f>AND(NOT(tab_geo_data[[#This Row],[Relevant Target 2]]),control!$C$4,tab_geo_data[[#This Row],[City and State]]&lt;&gt;control!$C$11)</f>
        <v>1</v>
      </c>
      <c r="O159" s="13">
        <f>IF(AND(tab_geo_data[[#This Row],[Relevant Others 1]],tab_geo_data[[#This Row],[Relevant Others 2]]),tab_geo_data[[#This Row],[Latitude]],NA())</f>
        <v>40.783430000000003</v>
      </c>
      <c r="P159" s="13">
        <f>IF(AND(tab_geo_data[[#This Row],[Relevant Others 1]],tab_geo_data[[#This Row],[Relevant Others 2]]),tab_geo_data[[#This Row],[Longitude]],NA())</f>
        <v>-73.966250000000002</v>
      </c>
    </row>
    <row r="160" spans="2:16" x14ac:dyDescent="0.25">
      <c r="B160" s="11" t="s">
        <v>222</v>
      </c>
      <c r="C160" s="12" t="s">
        <v>21</v>
      </c>
      <c r="D160" s="12" t="s">
        <v>613</v>
      </c>
      <c r="E160" s="13">
        <v>26.203410000000002</v>
      </c>
      <c r="F160" s="13">
        <v>-98.230009999999993</v>
      </c>
      <c r="G160" s="22" t="b">
        <f>AND(
tab_geo_data[[#This Row],[City and State]]&lt;&gt;control!$C$6,
NOT(ISNA(MATCH(control!$C$6&amp;"|"&amp;tab_geo_data[[#This Row],[City and State]],tab_data[Combination],0))))</f>
        <v>0</v>
      </c>
      <c r="H160" s="13" t="e">
        <f>IF(tab_geo_data[[#This Row],[Relevant Target 1]],tab_geo_data[[#This Row],[Latitude]],NA())</f>
        <v>#N/A</v>
      </c>
      <c r="I160" s="13" t="e">
        <f>IF(tab_geo_data[[#This Row],[Relevant Target 1]],tab_geo_data[[#This Row],[Longitude]],NA())</f>
        <v>#N/A</v>
      </c>
      <c r="J160" s="22" t="b">
        <f>AND(NOT(tab_geo_data[[#This Row],[Relevant Target 1]]),control!$C$4,tab_geo_data[[#This Row],[City and State]]&lt;&gt;control!$C$6)</f>
        <v>1</v>
      </c>
      <c r="K160" s="22" t="b">
        <f>AND(
tab_geo_data[[#This Row],[City and State]]&lt;&gt;control!$C$11,
NOT(ISNA(MATCH(control!$C$11&amp;"|"&amp;tab_geo_data[[#This Row],[City and State]],tab_data[Combination],0))))</f>
        <v>0</v>
      </c>
      <c r="L160" s="13" t="e">
        <f>IF(tab_geo_data[[#This Row],[Relevant Target 2]],tab_geo_data[[#This Row],[Latitude]],NA())</f>
        <v>#N/A</v>
      </c>
      <c r="M160" s="13" t="e">
        <f>IF(tab_geo_data[[#This Row],[Relevant Target 2]],tab_geo_data[[#This Row],[Longitude]],NA())</f>
        <v>#N/A</v>
      </c>
      <c r="N160" s="22" t="b">
        <f>AND(NOT(tab_geo_data[[#This Row],[Relevant Target 2]]),control!$C$4,tab_geo_data[[#This Row],[City and State]]&lt;&gt;control!$C$11)</f>
        <v>1</v>
      </c>
      <c r="O160" s="13">
        <f>IF(AND(tab_geo_data[[#This Row],[Relevant Others 1]],tab_geo_data[[#This Row],[Relevant Others 2]]),tab_geo_data[[#This Row],[Latitude]],NA())</f>
        <v>26.203410000000002</v>
      </c>
      <c r="P160" s="13">
        <f>IF(AND(tab_geo_data[[#This Row],[Relevant Others 1]],tab_geo_data[[#This Row],[Relevant Others 2]]),tab_geo_data[[#This Row],[Longitude]],NA())</f>
        <v>-98.230009999999993</v>
      </c>
    </row>
    <row r="161" spans="2:16" x14ac:dyDescent="0.25">
      <c r="B161" s="11" t="s">
        <v>195</v>
      </c>
      <c r="C161" s="12" t="s">
        <v>21</v>
      </c>
      <c r="D161" s="12" t="s">
        <v>519</v>
      </c>
      <c r="E161" s="13">
        <v>33.197620000000001</v>
      </c>
      <c r="F161" s="13">
        <v>-96.615269999999995</v>
      </c>
      <c r="G161" s="22" t="b">
        <f>AND(
tab_geo_data[[#This Row],[City and State]]&lt;&gt;control!$C$6,
NOT(ISNA(MATCH(control!$C$6&amp;"|"&amp;tab_geo_data[[#This Row],[City and State]],tab_data[Combination],0))))</f>
        <v>0</v>
      </c>
      <c r="H161" s="13" t="e">
        <f>IF(tab_geo_data[[#This Row],[Relevant Target 1]],tab_geo_data[[#This Row],[Latitude]],NA())</f>
        <v>#N/A</v>
      </c>
      <c r="I161" s="13" t="e">
        <f>IF(tab_geo_data[[#This Row],[Relevant Target 1]],tab_geo_data[[#This Row],[Longitude]],NA())</f>
        <v>#N/A</v>
      </c>
      <c r="J161" s="22" t="b">
        <f>AND(NOT(tab_geo_data[[#This Row],[Relevant Target 1]]),control!$C$4,tab_geo_data[[#This Row],[City and State]]&lt;&gt;control!$C$6)</f>
        <v>1</v>
      </c>
      <c r="K161" s="22" t="b">
        <f>AND(
tab_geo_data[[#This Row],[City and State]]&lt;&gt;control!$C$11,
NOT(ISNA(MATCH(control!$C$11&amp;"|"&amp;tab_geo_data[[#This Row],[City and State]],tab_data[Combination],0))))</f>
        <v>0</v>
      </c>
      <c r="L161" s="13" t="e">
        <f>IF(tab_geo_data[[#This Row],[Relevant Target 2]],tab_geo_data[[#This Row],[Latitude]],NA())</f>
        <v>#N/A</v>
      </c>
      <c r="M161" s="13" t="e">
        <f>IF(tab_geo_data[[#This Row],[Relevant Target 2]],tab_geo_data[[#This Row],[Longitude]],NA())</f>
        <v>#N/A</v>
      </c>
      <c r="N161" s="22" t="b">
        <f>AND(NOT(tab_geo_data[[#This Row],[Relevant Target 2]]),control!$C$4,tab_geo_data[[#This Row],[City and State]]&lt;&gt;control!$C$11)</f>
        <v>1</v>
      </c>
      <c r="O161" s="13">
        <f>IF(AND(tab_geo_data[[#This Row],[Relevant Others 1]],tab_geo_data[[#This Row],[Relevant Others 2]]),tab_geo_data[[#This Row],[Latitude]],NA())</f>
        <v>33.197620000000001</v>
      </c>
      <c r="P161" s="13">
        <f>IF(AND(tab_geo_data[[#This Row],[Relevant Others 1]],tab_geo_data[[#This Row],[Relevant Others 2]]),tab_geo_data[[#This Row],[Longitude]],NA())</f>
        <v>-96.615269999999995</v>
      </c>
    </row>
    <row r="162" spans="2:16" x14ac:dyDescent="0.25">
      <c r="B162" s="11" t="s">
        <v>324</v>
      </c>
      <c r="C162" s="12" t="s">
        <v>63</v>
      </c>
      <c r="D162" s="12" t="s">
        <v>552</v>
      </c>
      <c r="E162" s="13">
        <v>38.412579999999998</v>
      </c>
      <c r="F162" s="13">
        <v>-82.709050000000005</v>
      </c>
      <c r="G162" s="22" t="b">
        <f>AND(
tab_geo_data[[#This Row],[City and State]]&lt;&gt;control!$C$6,
NOT(ISNA(MATCH(control!$C$6&amp;"|"&amp;tab_geo_data[[#This Row],[City and State]],tab_data[Combination],0))))</f>
        <v>0</v>
      </c>
      <c r="H162" s="13" t="e">
        <f>IF(tab_geo_data[[#This Row],[Relevant Target 1]],tab_geo_data[[#This Row],[Latitude]],NA())</f>
        <v>#N/A</v>
      </c>
      <c r="I162" s="13" t="e">
        <f>IF(tab_geo_data[[#This Row],[Relevant Target 1]],tab_geo_data[[#This Row],[Longitude]],NA())</f>
        <v>#N/A</v>
      </c>
      <c r="J162" s="22" t="b">
        <f>AND(NOT(tab_geo_data[[#This Row],[Relevant Target 1]]),control!$C$4,tab_geo_data[[#This Row],[City and State]]&lt;&gt;control!$C$6)</f>
        <v>1</v>
      </c>
      <c r="K162" s="22" t="b">
        <f>AND(
tab_geo_data[[#This Row],[City and State]]&lt;&gt;control!$C$11,
NOT(ISNA(MATCH(control!$C$11&amp;"|"&amp;tab_geo_data[[#This Row],[City and State]],tab_data[Combination],0))))</f>
        <v>0</v>
      </c>
      <c r="L162" s="13" t="e">
        <f>IF(tab_geo_data[[#This Row],[Relevant Target 2]],tab_geo_data[[#This Row],[Latitude]],NA())</f>
        <v>#N/A</v>
      </c>
      <c r="M162" s="13" t="e">
        <f>IF(tab_geo_data[[#This Row],[Relevant Target 2]],tab_geo_data[[#This Row],[Longitude]],NA())</f>
        <v>#N/A</v>
      </c>
      <c r="N162" s="22" t="b">
        <f>AND(NOT(tab_geo_data[[#This Row],[Relevant Target 2]]),control!$C$4,tab_geo_data[[#This Row],[City and State]]&lt;&gt;control!$C$11)</f>
        <v>1</v>
      </c>
      <c r="O162" s="13">
        <f>IF(AND(tab_geo_data[[#This Row],[Relevant Others 1]],tab_geo_data[[#This Row],[Relevant Others 2]]),tab_geo_data[[#This Row],[Latitude]],NA())</f>
        <v>38.412579999999998</v>
      </c>
      <c r="P162" s="13">
        <f>IF(AND(tab_geo_data[[#This Row],[Relevant Others 1]],tab_geo_data[[#This Row],[Relevant Others 2]]),tab_geo_data[[#This Row],[Longitude]],NA())</f>
        <v>-82.709050000000005</v>
      </c>
    </row>
    <row r="163" spans="2:16" x14ac:dyDescent="0.25">
      <c r="B163" s="11" t="s">
        <v>49</v>
      </c>
      <c r="C163" s="12" t="s">
        <v>50</v>
      </c>
      <c r="D163" s="12" t="s">
        <v>491</v>
      </c>
      <c r="E163" s="13">
        <v>35.149529999999999</v>
      </c>
      <c r="F163" s="13">
        <v>-90.04898</v>
      </c>
      <c r="G163" s="22" t="b">
        <f>AND(
tab_geo_data[[#This Row],[City and State]]&lt;&gt;control!$C$6,
NOT(ISNA(MATCH(control!$C$6&amp;"|"&amp;tab_geo_data[[#This Row],[City and State]],tab_data[Combination],0))))</f>
        <v>0</v>
      </c>
      <c r="H163" s="13" t="e">
        <f>IF(tab_geo_data[[#This Row],[Relevant Target 1]],tab_geo_data[[#This Row],[Latitude]],NA())</f>
        <v>#N/A</v>
      </c>
      <c r="I163" s="13" t="e">
        <f>IF(tab_geo_data[[#This Row],[Relevant Target 1]],tab_geo_data[[#This Row],[Longitude]],NA())</f>
        <v>#N/A</v>
      </c>
      <c r="J163" s="22" t="b">
        <f>AND(NOT(tab_geo_data[[#This Row],[Relevant Target 1]]),control!$C$4,tab_geo_data[[#This Row],[City and State]]&lt;&gt;control!$C$6)</f>
        <v>1</v>
      </c>
      <c r="K163" s="22" t="b">
        <f>AND(
tab_geo_data[[#This Row],[City and State]]&lt;&gt;control!$C$11,
NOT(ISNA(MATCH(control!$C$11&amp;"|"&amp;tab_geo_data[[#This Row],[City and State]],tab_data[Combination],0))))</f>
        <v>1</v>
      </c>
      <c r="L163" s="13">
        <f>IF(tab_geo_data[[#This Row],[Relevant Target 2]],tab_geo_data[[#This Row],[Latitude]],NA())</f>
        <v>35.149529999999999</v>
      </c>
      <c r="M163" s="13">
        <f>IF(tab_geo_data[[#This Row],[Relevant Target 2]],tab_geo_data[[#This Row],[Longitude]],NA())</f>
        <v>-90.04898</v>
      </c>
      <c r="N163" s="22" t="b">
        <f>AND(NOT(tab_geo_data[[#This Row],[Relevant Target 2]]),control!$C$4,tab_geo_data[[#This Row],[City and State]]&lt;&gt;control!$C$11)</f>
        <v>0</v>
      </c>
      <c r="O163" s="13" t="e">
        <f>IF(AND(tab_geo_data[[#This Row],[Relevant Others 1]],tab_geo_data[[#This Row],[Relevant Others 2]]),tab_geo_data[[#This Row],[Latitude]],NA())</f>
        <v>#N/A</v>
      </c>
      <c r="P163" s="13" t="e">
        <f>IF(AND(tab_geo_data[[#This Row],[Relevant Others 1]],tab_geo_data[[#This Row],[Relevant Others 2]]),tab_geo_data[[#This Row],[Longitude]],NA())</f>
        <v>#N/A</v>
      </c>
    </row>
    <row r="164" spans="2:16" x14ac:dyDescent="0.25">
      <c r="B164" s="11" t="s">
        <v>74</v>
      </c>
      <c r="C164" s="12" t="s">
        <v>25</v>
      </c>
      <c r="D164" s="12" t="s">
        <v>355</v>
      </c>
      <c r="E164" s="13">
        <v>33.412529999999997</v>
      </c>
      <c r="F164" s="13">
        <v>-111.83189</v>
      </c>
      <c r="G164" s="22" t="b">
        <f>AND(
tab_geo_data[[#This Row],[City and State]]&lt;&gt;control!$C$6,
NOT(ISNA(MATCH(control!$C$6&amp;"|"&amp;tab_geo_data[[#This Row],[City and State]],tab_data[Combination],0))))</f>
        <v>0</v>
      </c>
      <c r="H164" s="13" t="e">
        <f>IF(tab_geo_data[[#This Row],[Relevant Target 1]],tab_geo_data[[#This Row],[Latitude]],NA())</f>
        <v>#N/A</v>
      </c>
      <c r="I164" s="13" t="e">
        <f>IF(tab_geo_data[[#This Row],[Relevant Target 1]],tab_geo_data[[#This Row],[Longitude]],NA())</f>
        <v>#N/A</v>
      </c>
      <c r="J164" s="22" t="b">
        <f>AND(NOT(tab_geo_data[[#This Row],[Relevant Target 1]]),control!$C$4,tab_geo_data[[#This Row],[City and State]]&lt;&gt;control!$C$6)</f>
        <v>1</v>
      </c>
      <c r="K164" s="22" t="b">
        <f>AND(
tab_geo_data[[#This Row],[City and State]]&lt;&gt;control!$C$11,
NOT(ISNA(MATCH(control!$C$11&amp;"|"&amp;tab_geo_data[[#This Row],[City and State]],tab_data[Combination],0))))</f>
        <v>0</v>
      </c>
      <c r="L164" s="13" t="e">
        <f>IF(tab_geo_data[[#This Row],[Relevant Target 2]],tab_geo_data[[#This Row],[Latitude]],NA())</f>
        <v>#N/A</v>
      </c>
      <c r="M164" s="13" t="e">
        <f>IF(tab_geo_data[[#This Row],[Relevant Target 2]],tab_geo_data[[#This Row],[Longitude]],NA())</f>
        <v>#N/A</v>
      </c>
      <c r="N164" s="22" t="b">
        <f>AND(NOT(tab_geo_data[[#This Row],[Relevant Target 2]]),control!$C$4,tab_geo_data[[#This Row],[City and State]]&lt;&gt;control!$C$11)</f>
        <v>1</v>
      </c>
      <c r="O164" s="13">
        <f>IF(AND(tab_geo_data[[#This Row],[Relevant Others 1]],tab_geo_data[[#This Row],[Relevant Others 2]]),tab_geo_data[[#This Row],[Latitude]],NA())</f>
        <v>33.412529999999997</v>
      </c>
      <c r="P164" s="13">
        <f>IF(AND(tab_geo_data[[#This Row],[Relevant Others 1]],tab_geo_data[[#This Row],[Relevant Others 2]]),tab_geo_data[[#This Row],[Longitude]],NA())</f>
        <v>-111.83189</v>
      </c>
    </row>
    <row r="165" spans="2:16" x14ac:dyDescent="0.25">
      <c r="B165" s="11" t="s">
        <v>216</v>
      </c>
      <c r="C165" s="12" t="s">
        <v>21</v>
      </c>
      <c r="D165" s="12" t="s">
        <v>485</v>
      </c>
      <c r="E165" s="13">
        <v>32.766800000000003</v>
      </c>
      <c r="F165" s="13">
        <v>-96.599159999999998</v>
      </c>
      <c r="G165" s="22" t="b">
        <f>AND(
tab_geo_data[[#This Row],[City and State]]&lt;&gt;control!$C$6,
NOT(ISNA(MATCH(control!$C$6&amp;"|"&amp;tab_geo_data[[#This Row],[City and State]],tab_data[Combination],0))))</f>
        <v>0</v>
      </c>
      <c r="H165" s="13" t="e">
        <f>IF(tab_geo_data[[#This Row],[Relevant Target 1]],tab_geo_data[[#This Row],[Latitude]],NA())</f>
        <v>#N/A</v>
      </c>
      <c r="I165" s="13" t="e">
        <f>IF(tab_geo_data[[#This Row],[Relevant Target 1]],tab_geo_data[[#This Row],[Longitude]],NA())</f>
        <v>#N/A</v>
      </c>
      <c r="J165" s="22" t="b">
        <f>AND(NOT(tab_geo_data[[#This Row],[Relevant Target 1]]),control!$C$4,tab_geo_data[[#This Row],[City and State]]&lt;&gt;control!$C$6)</f>
        <v>1</v>
      </c>
      <c r="K165" s="22" t="b">
        <f>AND(
tab_geo_data[[#This Row],[City and State]]&lt;&gt;control!$C$11,
NOT(ISNA(MATCH(control!$C$11&amp;"|"&amp;tab_geo_data[[#This Row],[City and State]],tab_data[Combination],0))))</f>
        <v>0</v>
      </c>
      <c r="L165" s="13" t="e">
        <f>IF(tab_geo_data[[#This Row],[Relevant Target 2]],tab_geo_data[[#This Row],[Latitude]],NA())</f>
        <v>#N/A</v>
      </c>
      <c r="M165" s="13" t="e">
        <f>IF(tab_geo_data[[#This Row],[Relevant Target 2]],tab_geo_data[[#This Row],[Longitude]],NA())</f>
        <v>#N/A</v>
      </c>
      <c r="N165" s="22" t="b">
        <f>AND(NOT(tab_geo_data[[#This Row],[Relevant Target 2]]),control!$C$4,tab_geo_data[[#This Row],[City and State]]&lt;&gt;control!$C$11)</f>
        <v>1</v>
      </c>
      <c r="O165" s="13">
        <f>IF(AND(tab_geo_data[[#This Row],[Relevant Others 1]],tab_geo_data[[#This Row],[Relevant Others 2]]),tab_geo_data[[#This Row],[Latitude]],NA())</f>
        <v>32.766800000000003</v>
      </c>
      <c r="P165" s="13">
        <f>IF(AND(tab_geo_data[[#This Row],[Relevant Others 1]],tab_geo_data[[#This Row],[Relevant Others 2]]),tab_geo_data[[#This Row],[Longitude]],NA())</f>
        <v>-96.599159999999998</v>
      </c>
    </row>
    <row r="166" spans="2:16" x14ac:dyDescent="0.25">
      <c r="B166" s="11" t="s">
        <v>325</v>
      </c>
      <c r="C166" s="12" t="s">
        <v>92</v>
      </c>
      <c r="D166" s="12" t="s">
        <v>570</v>
      </c>
      <c r="E166" s="13">
        <v>29.978539999999999</v>
      </c>
      <c r="F166" s="13">
        <v>-90.163960000000003</v>
      </c>
      <c r="G166" s="22" t="b">
        <f>AND(
tab_geo_data[[#This Row],[City and State]]&lt;&gt;control!$C$6,
NOT(ISNA(MATCH(control!$C$6&amp;"|"&amp;tab_geo_data[[#This Row],[City and State]],tab_data[Combination],0))))</f>
        <v>0</v>
      </c>
      <c r="H166" s="13" t="e">
        <f>IF(tab_geo_data[[#This Row],[Relevant Target 1]],tab_geo_data[[#This Row],[Latitude]],NA())</f>
        <v>#N/A</v>
      </c>
      <c r="I166" s="13" t="e">
        <f>IF(tab_geo_data[[#This Row],[Relevant Target 1]],tab_geo_data[[#This Row],[Longitude]],NA())</f>
        <v>#N/A</v>
      </c>
      <c r="J166" s="22" t="b">
        <f>AND(NOT(tab_geo_data[[#This Row],[Relevant Target 1]]),control!$C$4,tab_geo_data[[#This Row],[City and State]]&lt;&gt;control!$C$6)</f>
        <v>1</v>
      </c>
      <c r="K166" s="22" t="b">
        <f>AND(
tab_geo_data[[#This Row],[City and State]]&lt;&gt;control!$C$11,
NOT(ISNA(MATCH(control!$C$11&amp;"|"&amp;tab_geo_data[[#This Row],[City and State]],tab_data[Combination],0))))</f>
        <v>0</v>
      </c>
      <c r="L166" s="13" t="e">
        <f>IF(tab_geo_data[[#This Row],[Relevant Target 2]],tab_geo_data[[#This Row],[Latitude]],NA())</f>
        <v>#N/A</v>
      </c>
      <c r="M166" s="13" t="e">
        <f>IF(tab_geo_data[[#This Row],[Relevant Target 2]],tab_geo_data[[#This Row],[Longitude]],NA())</f>
        <v>#N/A</v>
      </c>
      <c r="N166" s="22" t="b">
        <f>AND(NOT(tab_geo_data[[#This Row],[Relevant Target 2]]),control!$C$4,tab_geo_data[[#This Row],[City and State]]&lt;&gt;control!$C$11)</f>
        <v>1</v>
      </c>
      <c r="O166" s="13">
        <f>IF(AND(tab_geo_data[[#This Row],[Relevant Others 1]],tab_geo_data[[#This Row],[Relevant Others 2]]),tab_geo_data[[#This Row],[Latitude]],NA())</f>
        <v>29.978539999999999</v>
      </c>
      <c r="P166" s="13">
        <f>IF(AND(tab_geo_data[[#This Row],[Relevant Others 1]],tab_geo_data[[#This Row],[Relevant Others 2]]),tab_geo_data[[#This Row],[Longitude]],NA())</f>
        <v>-90.163960000000003</v>
      </c>
    </row>
    <row r="167" spans="2:16" x14ac:dyDescent="0.25">
      <c r="B167" s="11" t="s">
        <v>326</v>
      </c>
      <c r="C167" s="12" t="s">
        <v>92</v>
      </c>
      <c r="D167" s="12" t="s">
        <v>363</v>
      </c>
      <c r="E167" s="13">
        <v>29.984089999999998</v>
      </c>
      <c r="F167" s="13">
        <v>-90.152850000000001</v>
      </c>
      <c r="G167" s="22" t="b">
        <f>AND(
tab_geo_data[[#This Row],[City and State]]&lt;&gt;control!$C$6,
NOT(ISNA(MATCH(control!$C$6&amp;"|"&amp;tab_geo_data[[#This Row],[City and State]],tab_data[Combination],0))))</f>
        <v>0</v>
      </c>
      <c r="H167" s="13" t="e">
        <f>IF(tab_geo_data[[#This Row],[Relevant Target 1]],tab_geo_data[[#This Row],[Latitude]],NA())</f>
        <v>#N/A</v>
      </c>
      <c r="I167" s="13" t="e">
        <f>IF(tab_geo_data[[#This Row],[Relevant Target 1]],tab_geo_data[[#This Row],[Longitude]],NA())</f>
        <v>#N/A</v>
      </c>
      <c r="J167" s="22" t="b">
        <f>AND(NOT(tab_geo_data[[#This Row],[Relevant Target 1]]),control!$C$4,tab_geo_data[[#This Row],[City and State]]&lt;&gt;control!$C$6)</f>
        <v>1</v>
      </c>
      <c r="K167" s="22" t="b">
        <f>AND(
tab_geo_data[[#This Row],[City and State]]&lt;&gt;control!$C$11,
NOT(ISNA(MATCH(control!$C$11&amp;"|"&amp;tab_geo_data[[#This Row],[City and State]],tab_data[Combination],0))))</f>
        <v>0</v>
      </c>
      <c r="L167" s="13" t="e">
        <f>IF(tab_geo_data[[#This Row],[Relevant Target 2]],tab_geo_data[[#This Row],[Latitude]],NA())</f>
        <v>#N/A</v>
      </c>
      <c r="M167" s="13" t="e">
        <f>IF(tab_geo_data[[#This Row],[Relevant Target 2]],tab_geo_data[[#This Row],[Longitude]],NA())</f>
        <v>#N/A</v>
      </c>
      <c r="N167" s="22" t="b">
        <f>AND(NOT(tab_geo_data[[#This Row],[Relevant Target 2]]),control!$C$4,tab_geo_data[[#This Row],[City and State]]&lt;&gt;control!$C$11)</f>
        <v>1</v>
      </c>
      <c r="O167" s="13">
        <f>IF(AND(tab_geo_data[[#This Row],[Relevant Others 1]],tab_geo_data[[#This Row],[Relevant Others 2]]),tab_geo_data[[#This Row],[Latitude]],NA())</f>
        <v>29.984089999999998</v>
      </c>
      <c r="P167" s="13">
        <f>IF(AND(tab_geo_data[[#This Row],[Relevant Others 1]],tab_geo_data[[#This Row],[Relevant Others 2]]),tab_geo_data[[#This Row],[Longitude]],NA())</f>
        <v>-90.152850000000001</v>
      </c>
    </row>
    <row r="168" spans="2:16" x14ac:dyDescent="0.25">
      <c r="B168" s="11" t="s">
        <v>276</v>
      </c>
      <c r="C168" s="12" t="s">
        <v>32</v>
      </c>
      <c r="D168" s="12" t="s">
        <v>412</v>
      </c>
      <c r="E168" s="13">
        <v>25.942039999999999</v>
      </c>
      <c r="F168" s="13">
        <v>-80.245599999999996</v>
      </c>
      <c r="G168" s="22" t="b">
        <f>AND(
tab_geo_data[[#This Row],[City and State]]&lt;&gt;control!$C$6,
NOT(ISNA(MATCH(control!$C$6&amp;"|"&amp;tab_geo_data[[#This Row],[City and State]],tab_data[Combination],0))))</f>
        <v>0</v>
      </c>
      <c r="H168" s="13" t="e">
        <f>IF(tab_geo_data[[#This Row],[Relevant Target 1]],tab_geo_data[[#This Row],[Latitude]],NA())</f>
        <v>#N/A</v>
      </c>
      <c r="I168" s="13" t="e">
        <f>IF(tab_geo_data[[#This Row],[Relevant Target 1]],tab_geo_data[[#This Row],[Longitude]],NA())</f>
        <v>#N/A</v>
      </c>
      <c r="J168" s="22" t="b">
        <f>AND(NOT(tab_geo_data[[#This Row],[Relevant Target 1]]),control!$C$4,tab_geo_data[[#This Row],[City and State]]&lt;&gt;control!$C$6)</f>
        <v>1</v>
      </c>
      <c r="K168" s="22" t="b">
        <f>AND(
tab_geo_data[[#This Row],[City and State]]&lt;&gt;control!$C$11,
NOT(ISNA(MATCH(control!$C$11&amp;"|"&amp;tab_geo_data[[#This Row],[City and State]],tab_data[Combination],0))))</f>
        <v>0</v>
      </c>
      <c r="L168" s="13" t="e">
        <f>IF(tab_geo_data[[#This Row],[Relevant Target 2]],tab_geo_data[[#This Row],[Latitude]],NA())</f>
        <v>#N/A</v>
      </c>
      <c r="M168" s="13" t="e">
        <f>IF(tab_geo_data[[#This Row],[Relevant Target 2]],tab_geo_data[[#This Row],[Longitude]],NA())</f>
        <v>#N/A</v>
      </c>
      <c r="N168" s="22" t="b">
        <f>AND(NOT(tab_geo_data[[#This Row],[Relevant Target 2]]),control!$C$4,tab_geo_data[[#This Row],[City and State]]&lt;&gt;control!$C$11)</f>
        <v>1</v>
      </c>
      <c r="O168" s="13">
        <f>IF(AND(tab_geo_data[[#This Row],[Relevant Others 1]],tab_geo_data[[#This Row],[Relevant Others 2]]),tab_geo_data[[#This Row],[Latitude]],NA())</f>
        <v>25.942039999999999</v>
      </c>
      <c r="P168" s="13">
        <f>IF(AND(tab_geo_data[[#This Row],[Relevant Others 1]],tab_geo_data[[#This Row],[Relevant Others 2]]),tab_geo_data[[#This Row],[Longitude]],NA())</f>
        <v>-80.245599999999996</v>
      </c>
    </row>
    <row r="169" spans="2:16" x14ac:dyDescent="0.25">
      <c r="B169" s="11" t="s">
        <v>83</v>
      </c>
      <c r="C169" s="12" t="s">
        <v>32</v>
      </c>
      <c r="D169" s="12" t="s">
        <v>428</v>
      </c>
      <c r="E169" s="13">
        <v>25.774270000000001</v>
      </c>
      <c r="F169" s="13">
        <v>-80.193659999999994</v>
      </c>
      <c r="G169" s="22" t="b">
        <f>AND(
tab_geo_data[[#This Row],[City and State]]&lt;&gt;control!$C$6,
NOT(ISNA(MATCH(control!$C$6&amp;"|"&amp;tab_geo_data[[#This Row],[City and State]],tab_data[Combination],0))))</f>
        <v>0</v>
      </c>
      <c r="H169" s="13" t="e">
        <f>IF(tab_geo_data[[#This Row],[Relevant Target 1]],tab_geo_data[[#This Row],[Latitude]],NA())</f>
        <v>#N/A</v>
      </c>
      <c r="I169" s="13" t="e">
        <f>IF(tab_geo_data[[#This Row],[Relevant Target 1]],tab_geo_data[[#This Row],[Longitude]],NA())</f>
        <v>#N/A</v>
      </c>
      <c r="J169" s="22" t="b">
        <f>AND(NOT(tab_geo_data[[#This Row],[Relevant Target 1]]),control!$C$4,tab_geo_data[[#This Row],[City and State]]&lt;&gt;control!$C$6)</f>
        <v>1</v>
      </c>
      <c r="K169" s="22" t="b">
        <f>AND(
tab_geo_data[[#This Row],[City and State]]&lt;&gt;control!$C$11,
NOT(ISNA(MATCH(control!$C$11&amp;"|"&amp;tab_geo_data[[#This Row],[City and State]],tab_data[Combination],0))))</f>
        <v>0</v>
      </c>
      <c r="L169" s="13" t="e">
        <f>IF(tab_geo_data[[#This Row],[Relevant Target 2]],tab_geo_data[[#This Row],[Latitude]],NA())</f>
        <v>#N/A</v>
      </c>
      <c r="M169" s="13" t="e">
        <f>IF(tab_geo_data[[#This Row],[Relevant Target 2]],tab_geo_data[[#This Row],[Longitude]],NA())</f>
        <v>#N/A</v>
      </c>
      <c r="N169" s="22" t="b">
        <f>AND(NOT(tab_geo_data[[#This Row],[Relevant Target 2]]),control!$C$4,tab_geo_data[[#This Row],[City and State]]&lt;&gt;control!$C$11)</f>
        <v>1</v>
      </c>
      <c r="O169" s="13">
        <f>IF(AND(tab_geo_data[[#This Row],[Relevant Others 1]],tab_geo_data[[#This Row],[Relevant Others 2]]),tab_geo_data[[#This Row],[Latitude]],NA())</f>
        <v>25.774270000000001</v>
      </c>
      <c r="P169" s="13">
        <f>IF(AND(tab_geo_data[[#This Row],[Relevant Others 1]],tab_geo_data[[#This Row],[Relevant Others 2]]),tab_geo_data[[#This Row],[Longitude]],NA())</f>
        <v>-80.193659999999994</v>
      </c>
    </row>
    <row r="170" spans="2:16" x14ac:dyDescent="0.25">
      <c r="B170" s="11" t="s">
        <v>246</v>
      </c>
      <c r="C170" s="12" t="s">
        <v>21</v>
      </c>
      <c r="D170" s="12" t="s">
        <v>625</v>
      </c>
      <c r="E170" s="13">
        <v>31.997350000000001</v>
      </c>
      <c r="F170" s="13">
        <v>-102.07791</v>
      </c>
      <c r="G170" s="22" t="b">
        <f>AND(
tab_geo_data[[#This Row],[City and State]]&lt;&gt;control!$C$6,
NOT(ISNA(MATCH(control!$C$6&amp;"|"&amp;tab_geo_data[[#This Row],[City and State]],tab_data[Combination],0))))</f>
        <v>0</v>
      </c>
      <c r="H170" s="13" t="e">
        <f>IF(tab_geo_data[[#This Row],[Relevant Target 1]],tab_geo_data[[#This Row],[Latitude]],NA())</f>
        <v>#N/A</v>
      </c>
      <c r="I170" s="13" t="e">
        <f>IF(tab_geo_data[[#This Row],[Relevant Target 1]],tab_geo_data[[#This Row],[Longitude]],NA())</f>
        <v>#N/A</v>
      </c>
      <c r="J170" s="22" t="b">
        <f>AND(NOT(tab_geo_data[[#This Row],[Relevant Target 1]]),control!$C$4,tab_geo_data[[#This Row],[City and State]]&lt;&gt;control!$C$6)</f>
        <v>1</v>
      </c>
      <c r="K170" s="22" t="b">
        <f>AND(
tab_geo_data[[#This Row],[City and State]]&lt;&gt;control!$C$11,
NOT(ISNA(MATCH(control!$C$11&amp;"|"&amp;tab_geo_data[[#This Row],[City and State]],tab_data[Combination],0))))</f>
        <v>0</v>
      </c>
      <c r="L170" s="13" t="e">
        <f>IF(tab_geo_data[[#This Row],[Relevant Target 2]],tab_geo_data[[#This Row],[Latitude]],NA())</f>
        <v>#N/A</v>
      </c>
      <c r="M170" s="13" t="e">
        <f>IF(tab_geo_data[[#This Row],[Relevant Target 2]],tab_geo_data[[#This Row],[Longitude]],NA())</f>
        <v>#N/A</v>
      </c>
      <c r="N170" s="22" t="b">
        <f>AND(NOT(tab_geo_data[[#This Row],[Relevant Target 2]]),control!$C$4,tab_geo_data[[#This Row],[City and State]]&lt;&gt;control!$C$11)</f>
        <v>1</v>
      </c>
      <c r="O170" s="13">
        <f>IF(AND(tab_geo_data[[#This Row],[Relevant Others 1]],tab_geo_data[[#This Row],[Relevant Others 2]]),tab_geo_data[[#This Row],[Latitude]],NA())</f>
        <v>31.997350000000001</v>
      </c>
      <c r="P170" s="13">
        <f>IF(AND(tab_geo_data[[#This Row],[Relevant Others 1]],tab_geo_data[[#This Row],[Relevant Others 2]]),tab_geo_data[[#This Row],[Longitude]],NA())</f>
        <v>-102.07791</v>
      </c>
    </row>
    <row r="171" spans="2:16" x14ac:dyDescent="0.25">
      <c r="B171" s="11" t="s">
        <v>64</v>
      </c>
      <c r="C171" s="12" t="s">
        <v>65</v>
      </c>
      <c r="D171" s="12" t="s">
        <v>368</v>
      </c>
      <c r="E171" s="13">
        <v>43.038899999999998</v>
      </c>
      <c r="F171" s="13">
        <v>-87.906469999999999</v>
      </c>
      <c r="G171" s="22" t="b">
        <f>AND(
tab_geo_data[[#This Row],[City and State]]&lt;&gt;control!$C$6,
NOT(ISNA(MATCH(control!$C$6&amp;"|"&amp;tab_geo_data[[#This Row],[City and State]],tab_data[Combination],0))))</f>
        <v>0</v>
      </c>
      <c r="H171" s="13" t="e">
        <f>IF(tab_geo_data[[#This Row],[Relevant Target 1]],tab_geo_data[[#This Row],[Latitude]],NA())</f>
        <v>#N/A</v>
      </c>
      <c r="I171" s="13" t="e">
        <f>IF(tab_geo_data[[#This Row],[Relevant Target 1]],tab_geo_data[[#This Row],[Longitude]],NA())</f>
        <v>#N/A</v>
      </c>
      <c r="J171" s="22" t="b">
        <f>AND(NOT(tab_geo_data[[#This Row],[Relevant Target 1]]),control!$C$4,tab_geo_data[[#This Row],[City and State]]&lt;&gt;control!$C$6)</f>
        <v>1</v>
      </c>
      <c r="K171" s="22" t="b">
        <f>AND(
tab_geo_data[[#This Row],[City and State]]&lt;&gt;control!$C$11,
NOT(ISNA(MATCH(control!$C$11&amp;"|"&amp;tab_geo_data[[#This Row],[City and State]],tab_data[Combination],0))))</f>
        <v>0</v>
      </c>
      <c r="L171" s="13" t="e">
        <f>IF(tab_geo_data[[#This Row],[Relevant Target 2]],tab_geo_data[[#This Row],[Latitude]],NA())</f>
        <v>#N/A</v>
      </c>
      <c r="M171" s="13" t="e">
        <f>IF(tab_geo_data[[#This Row],[Relevant Target 2]],tab_geo_data[[#This Row],[Longitude]],NA())</f>
        <v>#N/A</v>
      </c>
      <c r="N171" s="22" t="b">
        <f>AND(NOT(tab_geo_data[[#This Row],[Relevant Target 2]]),control!$C$4,tab_geo_data[[#This Row],[City and State]]&lt;&gt;control!$C$11)</f>
        <v>1</v>
      </c>
      <c r="O171" s="13">
        <f>IF(AND(tab_geo_data[[#This Row],[Relevant Others 1]],tab_geo_data[[#This Row],[Relevant Others 2]]),tab_geo_data[[#This Row],[Latitude]],NA())</f>
        <v>43.038899999999998</v>
      </c>
      <c r="P171" s="13">
        <f>IF(AND(tab_geo_data[[#This Row],[Relevant Others 1]],tab_geo_data[[#This Row],[Relevant Others 2]]),tab_geo_data[[#This Row],[Longitude]],NA())</f>
        <v>-87.906469999999999</v>
      </c>
    </row>
    <row r="172" spans="2:16" x14ac:dyDescent="0.25">
      <c r="B172" s="11" t="s">
        <v>85</v>
      </c>
      <c r="C172" s="12" t="s">
        <v>86</v>
      </c>
      <c r="D172" s="12" t="s">
        <v>633</v>
      </c>
      <c r="E172" s="13">
        <v>44.979970000000002</v>
      </c>
      <c r="F172" s="13">
        <v>-93.263840000000002</v>
      </c>
      <c r="G172" s="22" t="b">
        <f>AND(
tab_geo_data[[#This Row],[City and State]]&lt;&gt;control!$C$6,
NOT(ISNA(MATCH(control!$C$6&amp;"|"&amp;tab_geo_data[[#This Row],[City and State]],tab_data[Combination],0))))</f>
        <v>0</v>
      </c>
      <c r="H172" s="13" t="e">
        <f>IF(tab_geo_data[[#This Row],[Relevant Target 1]],tab_geo_data[[#This Row],[Latitude]],NA())</f>
        <v>#N/A</v>
      </c>
      <c r="I172" s="13" t="e">
        <f>IF(tab_geo_data[[#This Row],[Relevant Target 1]],tab_geo_data[[#This Row],[Longitude]],NA())</f>
        <v>#N/A</v>
      </c>
      <c r="J172" s="22" t="b">
        <f>AND(NOT(tab_geo_data[[#This Row],[Relevant Target 1]]),control!$C$4,tab_geo_data[[#This Row],[City and State]]&lt;&gt;control!$C$6)</f>
        <v>1</v>
      </c>
      <c r="K172" s="22" t="b">
        <f>AND(
tab_geo_data[[#This Row],[City and State]]&lt;&gt;control!$C$11,
NOT(ISNA(MATCH(control!$C$11&amp;"|"&amp;tab_geo_data[[#This Row],[City and State]],tab_data[Combination],0))))</f>
        <v>0</v>
      </c>
      <c r="L172" s="13" t="e">
        <f>IF(tab_geo_data[[#This Row],[Relevant Target 2]],tab_geo_data[[#This Row],[Latitude]],NA())</f>
        <v>#N/A</v>
      </c>
      <c r="M172" s="13" t="e">
        <f>IF(tab_geo_data[[#This Row],[Relevant Target 2]],tab_geo_data[[#This Row],[Longitude]],NA())</f>
        <v>#N/A</v>
      </c>
      <c r="N172" s="22" t="b">
        <f>AND(NOT(tab_geo_data[[#This Row],[Relevant Target 2]]),control!$C$4,tab_geo_data[[#This Row],[City and State]]&lt;&gt;control!$C$11)</f>
        <v>1</v>
      </c>
      <c r="O172" s="13">
        <f>IF(AND(tab_geo_data[[#This Row],[Relevant Others 1]],tab_geo_data[[#This Row],[Relevant Others 2]]),tab_geo_data[[#This Row],[Latitude]],NA())</f>
        <v>44.979970000000002</v>
      </c>
      <c r="P172" s="13">
        <f>IF(AND(tab_geo_data[[#This Row],[Relevant Others 1]],tab_geo_data[[#This Row],[Relevant Others 2]]),tab_geo_data[[#This Row],[Longitude]],NA())</f>
        <v>-93.263840000000002</v>
      </c>
    </row>
    <row r="173" spans="2:16" x14ac:dyDescent="0.25">
      <c r="B173" s="11" t="s">
        <v>227</v>
      </c>
      <c r="C173" s="12" t="s">
        <v>32</v>
      </c>
      <c r="D173" s="12" t="s">
        <v>587</v>
      </c>
      <c r="E173" s="13">
        <v>25.987310000000001</v>
      </c>
      <c r="F173" s="13">
        <v>-80.23227</v>
      </c>
      <c r="G173" s="22" t="b">
        <f>AND(
tab_geo_data[[#This Row],[City and State]]&lt;&gt;control!$C$6,
NOT(ISNA(MATCH(control!$C$6&amp;"|"&amp;tab_geo_data[[#This Row],[City and State]],tab_data[Combination],0))))</f>
        <v>0</v>
      </c>
      <c r="H173" s="13" t="e">
        <f>IF(tab_geo_data[[#This Row],[Relevant Target 1]],tab_geo_data[[#This Row],[Latitude]],NA())</f>
        <v>#N/A</v>
      </c>
      <c r="I173" s="13" t="e">
        <f>IF(tab_geo_data[[#This Row],[Relevant Target 1]],tab_geo_data[[#This Row],[Longitude]],NA())</f>
        <v>#N/A</v>
      </c>
      <c r="J173" s="22" t="b">
        <f>AND(NOT(tab_geo_data[[#This Row],[Relevant Target 1]]),control!$C$4,tab_geo_data[[#This Row],[City and State]]&lt;&gt;control!$C$6)</f>
        <v>1</v>
      </c>
      <c r="K173" s="22" t="b">
        <f>AND(
tab_geo_data[[#This Row],[City and State]]&lt;&gt;control!$C$11,
NOT(ISNA(MATCH(control!$C$11&amp;"|"&amp;tab_geo_data[[#This Row],[City and State]],tab_data[Combination],0))))</f>
        <v>0</v>
      </c>
      <c r="L173" s="13" t="e">
        <f>IF(tab_geo_data[[#This Row],[Relevant Target 2]],tab_geo_data[[#This Row],[Latitude]],NA())</f>
        <v>#N/A</v>
      </c>
      <c r="M173" s="13" t="e">
        <f>IF(tab_geo_data[[#This Row],[Relevant Target 2]],tab_geo_data[[#This Row],[Longitude]],NA())</f>
        <v>#N/A</v>
      </c>
      <c r="N173" s="22" t="b">
        <f>AND(NOT(tab_geo_data[[#This Row],[Relevant Target 2]]),control!$C$4,tab_geo_data[[#This Row],[City and State]]&lt;&gt;control!$C$11)</f>
        <v>1</v>
      </c>
      <c r="O173" s="13">
        <f>IF(AND(tab_geo_data[[#This Row],[Relevant Others 1]],tab_geo_data[[#This Row],[Relevant Others 2]]),tab_geo_data[[#This Row],[Latitude]],NA())</f>
        <v>25.987310000000001</v>
      </c>
      <c r="P173" s="13">
        <f>IF(AND(tab_geo_data[[#This Row],[Relevant Others 1]],tab_geo_data[[#This Row],[Relevant Others 2]]),tab_geo_data[[#This Row],[Longitude]],NA())</f>
        <v>-80.23227</v>
      </c>
    </row>
    <row r="174" spans="2:16" x14ac:dyDescent="0.25">
      <c r="B174" s="11" t="s">
        <v>158</v>
      </c>
      <c r="C174" s="12" t="s">
        <v>139</v>
      </c>
      <c r="D174" s="12" t="s">
        <v>523</v>
      </c>
      <c r="E174" s="13">
        <v>30.69436</v>
      </c>
      <c r="F174" s="13">
        <v>-88.043049999999994</v>
      </c>
      <c r="G174" s="22" t="b">
        <f>AND(
tab_geo_data[[#This Row],[City and State]]&lt;&gt;control!$C$6,
NOT(ISNA(MATCH(control!$C$6&amp;"|"&amp;tab_geo_data[[#This Row],[City and State]],tab_data[Combination],0))))</f>
        <v>0</v>
      </c>
      <c r="H174" s="13" t="e">
        <f>IF(tab_geo_data[[#This Row],[Relevant Target 1]],tab_geo_data[[#This Row],[Latitude]],NA())</f>
        <v>#N/A</v>
      </c>
      <c r="I174" s="13" t="e">
        <f>IF(tab_geo_data[[#This Row],[Relevant Target 1]],tab_geo_data[[#This Row],[Longitude]],NA())</f>
        <v>#N/A</v>
      </c>
      <c r="J174" s="22" t="b">
        <f>AND(NOT(tab_geo_data[[#This Row],[Relevant Target 1]]),control!$C$4,tab_geo_data[[#This Row],[City and State]]&lt;&gt;control!$C$6)</f>
        <v>1</v>
      </c>
      <c r="K174" s="22" t="b">
        <f>AND(
tab_geo_data[[#This Row],[City and State]]&lt;&gt;control!$C$11,
NOT(ISNA(MATCH(control!$C$11&amp;"|"&amp;tab_geo_data[[#This Row],[City and State]],tab_data[Combination],0))))</f>
        <v>0</v>
      </c>
      <c r="L174" s="13" t="e">
        <f>IF(tab_geo_data[[#This Row],[Relevant Target 2]],tab_geo_data[[#This Row],[Latitude]],NA())</f>
        <v>#N/A</v>
      </c>
      <c r="M174" s="13" t="e">
        <f>IF(tab_geo_data[[#This Row],[Relevant Target 2]],tab_geo_data[[#This Row],[Longitude]],NA())</f>
        <v>#N/A</v>
      </c>
      <c r="N174" s="22" t="b">
        <f>AND(NOT(tab_geo_data[[#This Row],[Relevant Target 2]]),control!$C$4,tab_geo_data[[#This Row],[City and State]]&lt;&gt;control!$C$11)</f>
        <v>1</v>
      </c>
      <c r="O174" s="13">
        <f>IF(AND(tab_geo_data[[#This Row],[Relevant Others 1]],tab_geo_data[[#This Row],[Relevant Others 2]]),tab_geo_data[[#This Row],[Latitude]],NA())</f>
        <v>30.69436</v>
      </c>
      <c r="P174" s="13">
        <f>IF(AND(tab_geo_data[[#This Row],[Relevant Others 1]],tab_geo_data[[#This Row],[Relevant Others 2]]),tab_geo_data[[#This Row],[Longitude]],NA())</f>
        <v>-88.043049999999994</v>
      </c>
    </row>
    <row r="175" spans="2:16" x14ac:dyDescent="0.25">
      <c r="B175" s="11" t="s">
        <v>142</v>
      </c>
      <c r="C175" s="12" t="s">
        <v>17</v>
      </c>
      <c r="D175" s="12" t="s">
        <v>611</v>
      </c>
      <c r="E175" s="13">
        <v>37.639099999999999</v>
      </c>
      <c r="F175" s="13">
        <v>-120.99688</v>
      </c>
      <c r="G175" s="22" t="b">
        <f>AND(
tab_geo_data[[#This Row],[City and State]]&lt;&gt;control!$C$6,
NOT(ISNA(MATCH(control!$C$6&amp;"|"&amp;tab_geo_data[[#This Row],[City and State]],tab_data[Combination],0))))</f>
        <v>0</v>
      </c>
      <c r="H175" s="13" t="e">
        <f>IF(tab_geo_data[[#This Row],[Relevant Target 1]],tab_geo_data[[#This Row],[Latitude]],NA())</f>
        <v>#N/A</v>
      </c>
      <c r="I175" s="13" t="e">
        <f>IF(tab_geo_data[[#This Row],[Relevant Target 1]],tab_geo_data[[#This Row],[Longitude]],NA())</f>
        <v>#N/A</v>
      </c>
      <c r="J175" s="22" t="b">
        <f>AND(NOT(tab_geo_data[[#This Row],[Relevant Target 1]]),control!$C$4,tab_geo_data[[#This Row],[City and State]]&lt;&gt;control!$C$6)</f>
        <v>1</v>
      </c>
      <c r="K175" s="22" t="b">
        <f>AND(
tab_geo_data[[#This Row],[City and State]]&lt;&gt;control!$C$11,
NOT(ISNA(MATCH(control!$C$11&amp;"|"&amp;tab_geo_data[[#This Row],[City and State]],tab_data[Combination],0))))</f>
        <v>0</v>
      </c>
      <c r="L175" s="13" t="e">
        <f>IF(tab_geo_data[[#This Row],[Relevant Target 2]],tab_geo_data[[#This Row],[Latitude]],NA())</f>
        <v>#N/A</v>
      </c>
      <c r="M175" s="13" t="e">
        <f>IF(tab_geo_data[[#This Row],[Relevant Target 2]],tab_geo_data[[#This Row],[Longitude]],NA())</f>
        <v>#N/A</v>
      </c>
      <c r="N175" s="22" t="b">
        <f>AND(NOT(tab_geo_data[[#This Row],[Relevant Target 2]]),control!$C$4,tab_geo_data[[#This Row],[City and State]]&lt;&gt;control!$C$11)</f>
        <v>1</v>
      </c>
      <c r="O175" s="13">
        <f>IF(AND(tab_geo_data[[#This Row],[Relevant Others 1]],tab_geo_data[[#This Row],[Relevant Others 2]]),tab_geo_data[[#This Row],[Latitude]],NA())</f>
        <v>37.639099999999999</v>
      </c>
      <c r="P175" s="13">
        <f>IF(AND(tab_geo_data[[#This Row],[Relevant Others 1]],tab_geo_data[[#This Row],[Relevant Others 2]]),tab_geo_data[[#This Row],[Longitude]],NA())</f>
        <v>-120.99688</v>
      </c>
    </row>
    <row r="176" spans="2:16" x14ac:dyDescent="0.25">
      <c r="B176" s="11" t="s">
        <v>152</v>
      </c>
      <c r="C176" s="12" t="s">
        <v>139</v>
      </c>
      <c r="D176" s="12" t="s">
        <v>568</v>
      </c>
      <c r="E176" s="13">
        <v>32.366810000000001</v>
      </c>
      <c r="F176" s="13">
        <v>-86.299970000000002</v>
      </c>
      <c r="G176" s="22" t="b">
        <f>AND(
tab_geo_data[[#This Row],[City and State]]&lt;&gt;control!$C$6,
NOT(ISNA(MATCH(control!$C$6&amp;"|"&amp;tab_geo_data[[#This Row],[City and State]],tab_data[Combination],0))))</f>
        <v>0</v>
      </c>
      <c r="H176" s="13" t="e">
        <f>IF(tab_geo_data[[#This Row],[Relevant Target 1]],tab_geo_data[[#This Row],[Latitude]],NA())</f>
        <v>#N/A</v>
      </c>
      <c r="I176" s="13" t="e">
        <f>IF(tab_geo_data[[#This Row],[Relevant Target 1]],tab_geo_data[[#This Row],[Longitude]],NA())</f>
        <v>#N/A</v>
      </c>
      <c r="J176" s="22" t="b">
        <f>AND(NOT(tab_geo_data[[#This Row],[Relevant Target 1]]),control!$C$4,tab_geo_data[[#This Row],[City and State]]&lt;&gt;control!$C$6)</f>
        <v>1</v>
      </c>
      <c r="K176" s="22" t="b">
        <f>AND(
tab_geo_data[[#This Row],[City and State]]&lt;&gt;control!$C$11,
NOT(ISNA(MATCH(control!$C$11&amp;"|"&amp;tab_geo_data[[#This Row],[City and State]],tab_data[Combination],0))))</f>
        <v>0</v>
      </c>
      <c r="L176" s="13" t="e">
        <f>IF(tab_geo_data[[#This Row],[Relevant Target 2]],tab_geo_data[[#This Row],[Latitude]],NA())</f>
        <v>#N/A</v>
      </c>
      <c r="M176" s="13" t="e">
        <f>IF(tab_geo_data[[#This Row],[Relevant Target 2]],tab_geo_data[[#This Row],[Longitude]],NA())</f>
        <v>#N/A</v>
      </c>
      <c r="N176" s="22" t="b">
        <f>AND(NOT(tab_geo_data[[#This Row],[Relevant Target 2]]),control!$C$4,tab_geo_data[[#This Row],[City and State]]&lt;&gt;control!$C$11)</f>
        <v>1</v>
      </c>
      <c r="O176" s="13">
        <f>IF(AND(tab_geo_data[[#This Row],[Relevant Others 1]],tab_geo_data[[#This Row],[Relevant Others 2]]),tab_geo_data[[#This Row],[Latitude]],NA())</f>
        <v>32.366810000000001</v>
      </c>
      <c r="P176" s="13">
        <f>IF(AND(tab_geo_data[[#This Row],[Relevant Others 1]],tab_geo_data[[#This Row],[Relevant Others 2]]),tab_geo_data[[#This Row],[Longitude]],NA())</f>
        <v>-86.299970000000002</v>
      </c>
    </row>
    <row r="177" spans="2:16" x14ac:dyDescent="0.25">
      <c r="B177" s="11" t="s">
        <v>149</v>
      </c>
      <c r="C177" s="12" t="s">
        <v>17</v>
      </c>
      <c r="D177" s="12" t="s">
        <v>361</v>
      </c>
      <c r="E177" s="13">
        <v>33.937519999999999</v>
      </c>
      <c r="F177" s="13">
        <v>-117.23059000000001</v>
      </c>
      <c r="G177" s="22" t="b">
        <f>AND(
tab_geo_data[[#This Row],[City and State]]&lt;&gt;control!$C$6,
NOT(ISNA(MATCH(control!$C$6&amp;"|"&amp;tab_geo_data[[#This Row],[City and State]],tab_data[Combination],0))))</f>
        <v>0</v>
      </c>
      <c r="H177" s="13" t="e">
        <f>IF(tab_geo_data[[#This Row],[Relevant Target 1]],tab_geo_data[[#This Row],[Latitude]],NA())</f>
        <v>#N/A</v>
      </c>
      <c r="I177" s="13" t="e">
        <f>IF(tab_geo_data[[#This Row],[Relevant Target 1]],tab_geo_data[[#This Row],[Longitude]],NA())</f>
        <v>#N/A</v>
      </c>
      <c r="J177" s="22" t="b">
        <f>AND(NOT(tab_geo_data[[#This Row],[Relevant Target 1]]),control!$C$4,tab_geo_data[[#This Row],[City and State]]&lt;&gt;control!$C$6)</f>
        <v>1</v>
      </c>
      <c r="K177" s="22" t="b">
        <f>AND(
tab_geo_data[[#This Row],[City and State]]&lt;&gt;control!$C$11,
NOT(ISNA(MATCH(control!$C$11&amp;"|"&amp;tab_geo_data[[#This Row],[City and State]],tab_data[Combination],0))))</f>
        <v>0</v>
      </c>
      <c r="L177" s="13" t="e">
        <f>IF(tab_geo_data[[#This Row],[Relevant Target 2]],tab_geo_data[[#This Row],[Latitude]],NA())</f>
        <v>#N/A</v>
      </c>
      <c r="M177" s="13" t="e">
        <f>IF(tab_geo_data[[#This Row],[Relevant Target 2]],tab_geo_data[[#This Row],[Longitude]],NA())</f>
        <v>#N/A</v>
      </c>
      <c r="N177" s="22" t="b">
        <f>AND(NOT(tab_geo_data[[#This Row],[Relevant Target 2]]),control!$C$4,tab_geo_data[[#This Row],[City and State]]&lt;&gt;control!$C$11)</f>
        <v>1</v>
      </c>
      <c r="O177" s="13">
        <f>IF(AND(tab_geo_data[[#This Row],[Relevant Others 1]],tab_geo_data[[#This Row],[Relevant Others 2]]),tab_geo_data[[#This Row],[Latitude]],NA())</f>
        <v>33.937519999999999</v>
      </c>
      <c r="P177" s="13">
        <f>IF(AND(tab_geo_data[[#This Row],[Relevant Others 1]],tab_geo_data[[#This Row],[Relevant Others 2]]),tab_geo_data[[#This Row],[Longitude]],NA())</f>
        <v>-117.23059000000001</v>
      </c>
    </row>
    <row r="178" spans="2:16" x14ac:dyDescent="0.25">
      <c r="B178" s="11" t="s">
        <v>257</v>
      </c>
      <c r="C178" s="12" t="s">
        <v>50</v>
      </c>
      <c r="D178" s="12" t="s">
        <v>551</v>
      </c>
      <c r="E178" s="13">
        <v>35.845619999999997</v>
      </c>
      <c r="F178" s="13">
        <v>-86.390270000000001</v>
      </c>
      <c r="G178" s="22" t="b">
        <f>AND(
tab_geo_data[[#This Row],[City and State]]&lt;&gt;control!$C$6,
NOT(ISNA(MATCH(control!$C$6&amp;"|"&amp;tab_geo_data[[#This Row],[City and State]],tab_data[Combination],0))))</f>
        <v>0</v>
      </c>
      <c r="H178" s="13" t="e">
        <f>IF(tab_geo_data[[#This Row],[Relevant Target 1]],tab_geo_data[[#This Row],[Latitude]],NA())</f>
        <v>#N/A</v>
      </c>
      <c r="I178" s="13" t="e">
        <f>IF(tab_geo_data[[#This Row],[Relevant Target 1]],tab_geo_data[[#This Row],[Longitude]],NA())</f>
        <v>#N/A</v>
      </c>
      <c r="J178" s="22" t="b">
        <f>AND(NOT(tab_geo_data[[#This Row],[Relevant Target 1]]),control!$C$4,tab_geo_data[[#This Row],[City and State]]&lt;&gt;control!$C$6)</f>
        <v>1</v>
      </c>
      <c r="K178" s="22" t="b">
        <f>AND(
tab_geo_data[[#This Row],[City and State]]&lt;&gt;control!$C$11,
NOT(ISNA(MATCH(control!$C$11&amp;"|"&amp;tab_geo_data[[#This Row],[City and State]],tab_data[Combination],0))))</f>
        <v>0</v>
      </c>
      <c r="L178" s="13" t="e">
        <f>IF(tab_geo_data[[#This Row],[Relevant Target 2]],tab_geo_data[[#This Row],[Latitude]],NA())</f>
        <v>#N/A</v>
      </c>
      <c r="M178" s="13" t="e">
        <f>IF(tab_geo_data[[#This Row],[Relevant Target 2]],tab_geo_data[[#This Row],[Longitude]],NA())</f>
        <v>#N/A</v>
      </c>
      <c r="N178" s="22" t="b">
        <f>AND(NOT(tab_geo_data[[#This Row],[Relevant Target 2]]),control!$C$4,tab_geo_data[[#This Row],[City and State]]&lt;&gt;control!$C$11)</f>
        <v>1</v>
      </c>
      <c r="O178" s="13">
        <f>IF(AND(tab_geo_data[[#This Row],[Relevant Others 1]],tab_geo_data[[#This Row],[Relevant Others 2]]),tab_geo_data[[#This Row],[Latitude]],NA())</f>
        <v>35.845619999999997</v>
      </c>
      <c r="P178" s="13">
        <f>IF(AND(tab_geo_data[[#This Row],[Relevant Others 1]],tab_geo_data[[#This Row],[Relevant Others 2]]),tab_geo_data[[#This Row],[Longitude]],NA())</f>
        <v>-86.390270000000001</v>
      </c>
    </row>
    <row r="179" spans="2:16" x14ac:dyDescent="0.25">
      <c r="B179" s="11" t="s">
        <v>294</v>
      </c>
      <c r="C179" s="12" t="s">
        <v>17</v>
      </c>
      <c r="D179" s="12" t="s">
        <v>571</v>
      </c>
      <c r="E179" s="13">
        <v>33.553910000000002</v>
      </c>
      <c r="F179" s="13">
        <v>-117.21392</v>
      </c>
      <c r="G179" s="22" t="b">
        <f>AND(
tab_geo_data[[#This Row],[City and State]]&lt;&gt;control!$C$6,
NOT(ISNA(MATCH(control!$C$6&amp;"|"&amp;tab_geo_data[[#This Row],[City and State]],tab_data[Combination],0))))</f>
        <v>0</v>
      </c>
      <c r="H179" s="13" t="e">
        <f>IF(tab_geo_data[[#This Row],[Relevant Target 1]],tab_geo_data[[#This Row],[Latitude]],NA())</f>
        <v>#N/A</v>
      </c>
      <c r="I179" s="13" t="e">
        <f>IF(tab_geo_data[[#This Row],[Relevant Target 1]],tab_geo_data[[#This Row],[Longitude]],NA())</f>
        <v>#N/A</v>
      </c>
      <c r="J179" s="22" t="b">
        <f>AND(NOT(tab_geo_data[[#This Row],[Relevant Target 1]]),control!$C$4,tab_geo_data[[#This Row],[City and State]]&lt;&gt;control!$C$6)</f>
        <v>1</v>
      </c>
      <c r="K179" s="22" t="b">
        <f>AND(
tab_geo_data[[#This Row],[City and State]]&lt;&gt;control!$C$11,
NOT(ISNA(MATCH(control!$C$11&amp;"|"&amp;tab_geo_data[[#This Row],[City and State]],tab_data[Combination],0))))</f>
        <v>0</v>
      </c>
      <c r="L179" s="13" t="e">
        <f>IF(tab_geo_data[[#This Row],[Relevant Target 2]],tab_geo_data[[#This Row],[Latitude]],NA())</f>
        <v>#N/A</v>
      </c>
      <c r="M179" s="13" t="e">
        <f>IF(tab_geo_data[[#This Row],[Relevant Target 2]],tab_geo_data[[#This Row],[Longitude]],NA())</f>
        <v>#N/A</v>
      </c>
      <c r="N179" s="22" t="b">
        <f>AND(NOT(tab_geo_data[[#This Row],[Relevant Target 2]]),control!$C$4,tab_geo_data[[#This Row],[City and State]]&lt;&gt;control!$C$11)</f>
        <v>1</v>
      </c>
      <c r="O179" s="13">
        <f>IF(AND(tab_geo_data[[#This Row],[Relevant Others 1]],tab_geo_data[[#This Row],[Relevant Others 2]]),tab_geo_data[[#This Row],[Latitude]],NA())</f>
        <v>33.553910000000002</v>
      </c>
      <c r="P179" s="13">
        <f>IF(AND(tab_geo_data[[#This Row],[Relevant Others 1]],tab_geo_data[[#This Row],[Relevant Others 2]]),tab_geo_data[[#This Row],[Longitude]],NA())</f>
        <v>-117.21392</v>
      </c>
    </row>
    <row r="180" spans="2:16" x14ac:dyDescent="0.25">
      <c r="B180" s="11" t="s">
        <v>214</v>
      </c>
      <c r="C180" s="12" t="s">
        <v>19</v>
      </c>
      <c r="D180" s="12" t="s">
        <v>400</v>
      </c>
      <c r="E180" s="13">
        <v>41.78586</v>
      </c>
      <c r="F180" s="13">
        <v>-88.147289999999998</v>
      </c>
      <c r="G180" s="22" t="b">
        <f>AND(
tab_geo_data[[#This Row],[City and State]]&lt;&gt;control!$C$6,
NOT(ISNA(MATCH(control!$C$6&amp;"|"&amp;tab_geo_data[[#This Row],[City and State]],tab_data[Combination],0))))</f>
        <v>0</v>
      </c>
      <c r="H180" s="13" t="e">
        <f>IF(tab_geo_data[[#This Row],[Relevant Target 1]],tab_geo_data[[#This Row],[Latitude]],NA())</f>
        <v>#N/A</v>
      </c>
      <c r="I180" s="13" t="e">
        <f>IF(tab_geo_data[[#This Row],[Relevant Target 1]],tab_geo_data[[#This Row],[Longitude]],NA())</f>
        <v>#N/A</v>
      </c>
      <c r="J180" s="22" t="b">
        <f>AND(NOT(tab_geo_data[[#This Row],[Relevant Target 1]]),control!$C$4,tab_geo_data[[#This Row],[City and State]]&lt;&gt;control!$C$6)</f>
        <v>1</v>
      </c>
      <c r="K180" s="22" t="b">
        <f>AND(
tab_geo_data[[#This Row],[City and State]]&lt;&gt;control!$C$11,
NOT(ISNA(MATCH(control!$C$11&amp;"|"&amp;tab_geo_data[[#This Row],[City and State]],tab_data[Combination],0))))</f>
        <v>0</v>
      </c>
      <c r="L180" s="13" t="e">
        <f>IF(tab_geo_data[[#This Row],[Relevant Target 2]],tab_geo_data[[#This Row],[Latitude]],NA())</f>
        <v>#N/A</v>
      </c>
      <c r="M180" s="13" t="e">
        <f>IF(tab_geo_data[[#This Row],[Relevant Target 2]],tab_geo_data[[#This Row],[Longitude]],NA())</f>
        <v>#N/A</v>
      </c>
      <c r="N180" s="22" t="b">
        <f>AND(NOT(tab_geo_data[[#This Row],[Relevant Target 2]]),control!$C$4,tab_geo_data[[#This Row],[City and State]]&lt;&gt;control!$C$11)</f>
        <v>1</v>
      </c>
      <c r="O180" s="13">
        <f>IF(AND(tab_geo_data[[#This Row],[Relevant Others 1]],tab_geo_data[[#This Row],[Relevant Others 2]]),tab_geo_data[[#This Row],[Latitude]],NA())</f>
        <v>41.78586</v>
      </c>
      <c r="P180" s="13">
        <f>IF(AND(tab_geo_data[[#This Row],[Relevant Others 1]],tab_geo_data[[#This Row],[Relevant Others 2]]),tab_geo_data[[#This Row],[Longitude]],NA())</f>
        <v>-88.147289999999998</v>
      </c>
    </row>
    <row r="181" spans="2:16" x14ac:dyDescent="0.25">
      <c r="B181" s="11" t="s">
        <v>53</v>
      </c>
      <c r="C181" s="12" t="s">
        <v>50</v>
      </c>
      <c r="D181" s="12" t="s">
        <v>546</v>
      </c>
      <c r="E181" s="13">
        <v>36.165889999999997</v>
      </c>
      <c r="F181" s="13">
        <v>-86.784440000000004</v>
      </c>
      <c r="G181" s="22" t="b">
        <f>AND(
tab_geo_data[[#This Row],[City and State]]&lt;&gt;control!$C$6,
NOT(ISNA(MATCH(control!$C$6&amp;"|"&amp;tab_geo_data[[#This Row],[City and State]],tab_data[Combination],0))))</f>
        <v>0</v>
      </c>
      <c r="H181" s="13" t="e">
        <f>IF(tab_geo_data[[#This Row],[Relevant Target 1]],tab_geo_data[[#This Row],[Latitude]],NA())</f>
        <v>#N/A</v>
      </c>
      <c r="I181" s="13" t="e">
        <f>IF(tab_geo_data[[#This Row],[Relevant Target 1]],tab_geo_data[[#This Row],[Longitude]],NA())</f>
        <v>#N/A</v>
      </c>
      <c r="J181" s="22" t="b">
        <f>AND(NOT(tab_geo_data[[#This Row],[Relevant Target 1]]),control!$C$4,tab_geo_data[[#This Row],[City and State]]&lt;&gt;control!$C$6)</f>
        <v>1</v>
      </c>
      <c r="K181" s="22" t="b">
        <f>AND(
tab_geo_data[[#This Row],[City and State]]&lt;&gt;control!$C$11,
NOT(ISNA(MATCH(control!$C$11&amp;"|"&amp;tab_geo_data[[#This Row],[City and State]],tab_data[Combination],0))))</f>
        <v>0</v>
      </c>
      <c r="L181" s="13" t="e">
        <f>IF(tab_geo_data[[#This Row],[Relevant Target 2]],tab_geo_data[[#This Row],[Latitude]],NA())</f>
        <v>#N/A</v>
      </c>
      <c r="M181" s="13" t="e">
        <f>IF(tab_geo_data[[#This Row],[Relevant Target 2]],tab_geo_data[[#This Row],[Longitude]],NA())</f>
        <v>#N/A</v>
      </c>
      <c r="N181" s="22" t="b">
        <f>AND(NOT(tab_geo_data[[#This Row],[Relevant Target 2]]),control!$C$4,tab_geo_data[[#This Row],[City and State]]&lt;&gt;control!$C$11)</f>
        <v>1</v>
      </c>
      <c r="O181" s="13">
        <f>IF(AND(tab_geo_data[[#This Row],[Relevant Others 1]],tab_geo_data[[#This Row],[Relevant Others 2]]),tab_geo_data[[#This Row],[Latitude]],NA())</f>
        <v>36.165889999999997</v>
      </c>
      <c r="P181" s="13">
        <f>IF(AND(tab_geo_data[[#This Row],[Relevant Others 1]],tab_geo_data[[#This Row],[Relevant Others 2]]),tab_geo_data[[#This Row],[Longitude]],NA())</f>
        <v>-86.784440000000004</v>
      </c>
    </row>
    <row r="182" spans="2:16" x14ac:dyDescent="0.25">
      <c r="B182" s="11" t="s">
        <v>234</v>
      </c>
      <c r="C182" s="12" t="s">
        <v>211</v>
      </c>
      <c r="D182" s="12" t="s">
        <v>606</v>
      </c>
      <c r="E182" s="13">
        <v>41.308149999999998</v>
      </c>
      <c r="F182" s="13">
        <v>-72.928160000000005</v>
      </c>
      <c r="G182" s="22" t="b">
        <f>AND(
tab_geo_data[[#This Row],[City and State]]&lt;&gt;control!$C$6,
NOT(ISNA(MATCH(control!$C$6&amp;"|"&amp;tab_geo_data[[#This Row],[City and State]],tab_data[Combination],0))))</f>
        <v>0</v>
      </c>
      <c r="H182" s="13" t="e">
        <f>IF(tab_geo_data[[#This Row],[Relevant Target 1]],tab_geo_data[[#This Row],[Latitude]],NA())</f>
        <v>#N/A</v>
      </c>
      <c r="I182" s="13" t="e">
        <f>IF(tab_geo_data[[#This Row],[Relevant Target 1]],tab_geo_data[[#This Row],[Longitude]],NA())</f>
        <v>#N/A</v>
      </c>
      <c r="J182" s="22" t="b">
        <f>AND(NOT(tab_geo_data[[#This Row],[Relevant Target 1]]),control!$C$4,tab_geo_data[[#This Row],[City and State]]&lt;&gt;control!$C$6)</f>
        <v>1</v>
      </c>
      <c r="K182" s="22" t="b">
        <f>AND(
tab_geo_data[[#This Row],[City and State]]&lt;&gt;control!$C$11,
NOT(ISNA(MATCH(control!$C$11&amp;"|"&amp;tab_geo_data[[#This Row],[City and State]],tab_data[Combination],0))))</f>
        <v>0</v>
      </c>
      <c r="L182" s="13" t="e">
        <f>IF(tab_geo_data[[#This Row],[Relevant Target 2]],tab_geo_data[[#This Row],[Latitude]],NA())</f>
        <v>#N/A</v>
      </c>
      <c r="M182" s="13" t="e">
        <f>IF(tab_geo_data[[#This Row],[Relevant Target 2]],tab_geo_data[[#This Row],[Longitude]],NA())</f>
        <v>#N/A</v>
      </c>
      <c r="N182" s="22" t="b">
        <f>AND(NOT(tab_geo_data[[#This Row],[Relevant Target 2]]),control!$C$4,tab_geo_data[[#This Row],[City and State]]&lt;&gt;control!$C$11)</f>
        <v>1</v>
      </c>
      <c r="O182" s="13">
        <f>IF(AND(tab_geo_data[[#This Row],[Relevant Others 1]],tab_geo_data[[#This Row],[Relevant Others 2]]),tab_geo_data[[#This Row],[Latitude]],NA())</f>
        <v>41.308149999999998</v>
      </c>
      <c r="P182" s="13">
        <f>IF(AND(tab_geo_data[[#This Row],[Relevant Others 1]],tab_geo_data[[#This Row],[Relevant Others 2]]),tab_geo_data[[#This Row],[Longitude]],NA())</f>
        <v>-72.928160000000005</v>
      </c>
    </row>
    <row r="183" spans="2:16" x14ac:dyDescent="0.25">
      <c r="B183" s="11" t="s">
        <v>91</v>
      </c>
      <c r="C183" s="12" t="s">
        <v>92</v>
      </c>
      <c r="D183" s="12" t="s">
        <v>495</v>
      </c>
      <c r="E183" s="13">
        <v>29.954650000000001</v>
      </c>
      <c r="F183" s="13">
        <v>-90.075069999999997</v>
      </c>
      <c r="G183" s="22" t="b">
        <f>AND(
tab_geo_data[[#This Row],[City and State]]&lt;&gt;control!$C$6,
NOT(ISNA(MATCH(control!$C$6&amp;"|"&amp;tab_geo_data[[#This Row],[City and State]],tab_data[Combination],0))))</f>
        <v>0</v>
      </c>
      <c r="H183" s="13" t="e">
        <f>IF(tab_geo_data[[#This Row],[Relevant Target 1]],tab_geo_data[[#This Row],[Latitude]],NA())</f>
        <v>#N/A</v>
      </c>
      <c r="I183" s="13" t="e">
        <f>IF(tab_geo_data[[#This Row],[Relevant Target 1]],tab_geo_data[[#This Row],[Longitude]],NA())</f>
        <v>#N/A</v>
      </c>
      <c r="J183" s="22" t="b">
        <f>AND(NOT(tab_geo_data[[#This Row],[Relevant Target 1]]),control!$C$4,tab_geo_data[[#This Row],[City and State]]&lt;&gt;control!$C$6)</f>
        <v>1</v>
      </c>
      <c r="K183" s="22" t="b">
        <f>AND(
tab_geo_data[[#This Row],[City and State]]&lt;&gt;control!$C$11,
NOT(ISNA(MATCH(control!$C$11&amp;"|"&amp;tab_geo_data[[#This Row],[City and State]],tab_data[Combination],0))))</f>
        <v>1</v>
      </c>
      <c r="L183" s="13">
        <f>IF(tab_geo_data[[#This Row],[Relevant Target 2]],tab_geo_data[[#This Row],[Latitude]],NA())</f>
        <v>29.954650000000001</v>
      </c>
      <c r="M183" s="13">
        <f>IF(tab_geo_data[[#This Row],[Relevant Target 2]],tab_geo_data[[#This Row],[Longitude]],NA())</f>
        <v>-90.075069999999997</v>
      </c>
      <c r="N183" s="22" t="b">
        <f>AND(NOT(tab_geo_data[[#This Row],[Relevant Target 2]]),control!$C$4,tab_geo_data[[#This Row],[City and State]]&lt;&gt;control!$C$11)</f>
        <v>0</v>
      </c>
      <c r="O183" s="13" t="e">
        <f>IF(AND(tab_geo_data[[#This Row],[Relevant Others 1]],tab_geo_data[[#This Row],[Relevant Others 2]]),tab_geo_data[[#This Row],[Latitude]],NA())</f>
        <v>#N/A</v>
      </c>
      <c r="P183" s="13" t="e">
        <f>IF(AND(tab_geo_data[[#This Row],[Relevant Others 1]],tab_geo_data[[#This Row],[Relevant Others 2]]),tab_geo_data[[#This Row],[Longitude]],NA())</f>
        <v>#N/A</v>
      </c>
    </row>
    <row r="184" spans="2:16" x14ac:dyDescent="0.25">
      <c r="B184" s="11" t="s">
        <v>341</v>
      </c>
      <c r="C184" s="12" t="s">
        <v>50</v>
      </c>
      <c r="D184" s="12" t="s">
        <v>543</v>
      </c>
      <c r="E184" s="13">
        <v>35.086759999999998</v>
      </c>
      <c r="F184" s="13">
        <v>-90.056759999999997</v>
      </c>
      <c r="G184" s="22" t="b">
        <f>AND(
tab_geo_data[[#This Row],[City and State]]&lt;&gt;control!$C$6,
NOT(ISNA(MATCH(control!$C$6&amp;"|"&amp;tab_geo_data[[#This Row],[City and State]],tab_data[Combination],0))))</f>
        <v>0</v>
      </c>
      <c r="H184" s="13" t="e">
        <f>IF(tab_geo_data[[#This Row],[Relevant Target 1]],tab_geo_data[[#This Row],[Latitude]],NA())</f>
        <v>#N/A</v>
      </c>
      <c r="I184" s="13" t="e">
        <f>IF(tab_geo_data[[#This Row],[Relevant Target 1]],tab_geo_data[[#This Row],[Longitude]],NA())</f>
        <v>#N/A</v>
      </c>
      <c r="J184" s="22" t="b">
        <f>AND(NOT(tab_geo_data[[#This Row],[Relevant Target 1]]),control!$C$4,tab_geo_data[[#This Row],[City and State]]&lt;&gt;control!$C$6)</f>
        <v>1</v>
      </c>
      <c r="K184" s="22" t="b">
        <f>AND(
tab_geo_data[[#This Row],[City and State]]&lt;&gt;control!$C$11,
NOT(ISNA(MATCH(control!$C$11&amp;"|"&amp;tab_geo_data[[#This Row],[City and State]],tab_data[Combination],0))))</f>
        <v>0</v>
      </c>
      <c r="L184" s="13" t="e">
        <f>IF(tab_geo_data[[#This Row],[Relevant Target 2]],tab_geo_data[[#This Row],[Latitude]],NA())</f>
        <v>#N/A</v>
      </c>
      <c r="M184" s="13" t="e">
        <f>IF(tab_geo_data[[#This Row],[Relevant Target 2]],tab_geo_data[[#This Row],[Longitude]],NA())</f>
        <v>#N/A</v>
      </c>
      <c r="N184" s="22" t="b">
        <f>AND(NOT(tab_geo_data[[#This Row],[Relevant Target 2]]),control!$C$4,tab_geo_data[[#This Row],[City and State]]&lt;&gt;control!$C$11)</f>
        <v>1</v>
      </c>
      <c r="O184" s="13">
        <f>IF(AND(tab_geo_data[[#This Row],[Relevant Others 1]],tab_geo_data[[#This Row],[Relevant Others 2]]),tab_geo_data[[#This Row],[Latitude]],NA())</f>
        <v>35.086759999999998</v>
      </c>
      <c r="P184" s="13">
        <f>IF(AND(tab_geo_data[[#This Row],[Relevant Others 1]],tab_geo_data[[#This Row],[Relevant Others 2]]),tab_geo_data[[#This Row],[Longitude]],NA())</f>
        <v>-90.056759999999997</v>
      </c>
    </row>
    <row r="185" spans="2:16" x14ac:dyDescent="0.25">
      <c r="B185" s="11" t="s">
        <v>14</v>
      </c>
      <c r="C185" s="12" t="s">
        <v>15</v>
      </c>
      <c r="D185" s="12" t="s">
        <v>510</v>
      </c>
      <c r="E185" s="13">
        <v>40.714269999999999</v>
      </c>
      <c r="F185" s="13">
        <v>-74.005970000000005</v>
      </c>
      <c r="G185" s="22" t="b">
        <f>AND(
tab_geo_data[[#This Row],[City and State]]&lt;&gt;control!$C$6,
NOT(ISNA(MATCH(control!$C$6&amp;"|"&amp;tab_geo_data[[#This Row],[City and State]],tab_data[Combination],0))))</f>
        <v>0</v>
      </c>
      <c r="H185" s="13" t="e">
        <f>IF(tab_geo_data[[#This Row],[Relevant Target 1]],tab_geo_data[[#This Row],[Latitude]],NA())</f>
        <v>#N/A</v>
      </c>
      <c r="I185" s="13" t="e">
        <f>IF(tab_geo_data[[#This Row],[Relevant Target 1]],tab_geo_data[[#This Row],[Longitude]],NA())</f>
        <v>#N/A</v>
      </c>
      <c r="J185" s="22" t="b">
        <f>AND(NOT(tab_geo_data[[#This Row],[Relevant Target 1]]),control!$C$4,tab_geo_data[[#This Row],[City and State]]&lt;&gt;control!$C$6)</f>
        <v>1</v>
      </c>
      <c r="K185" s="22" t="b">
        <f>AND(
tab_geo_data[[#This Row],[City and State]]&lt;&gt;control!$C$11,
NOT(ISNA(MATCH(control!$C$11&amp;"|"&amp;tab_geo_data[[#This Row],[City and State]],tab_data[Combination],0))))</f>
        <v>0</v>
      </c>
      <c r="L185" s="13" t="e">
        <f>IF(tab_geo_data[[#This Row],[Relevant Target 2]],tab_geo_data[[#This Row],[Latitude]],NA())</f>
        <v>#N/A</v>
      </c>
      <c r="M185" s="13" t="e">
        <f>IF(tab_geo_data[[#This Row],[Relevant Target 2]],tab_geo_data[[#This Row],[Longitude]],NA())</f>
        <v>#N/A</v>
      </c>
      <c r="N185" s="22" t="b">
        <f>AND(NOT(tab_geo_data[[#This Row],[Relevant Target 2]]),control!$C$4,tab_geo_data[[#This Row],[City and State]]&lt;&gt;control!$C$11)</f>
        <v>1</v>
      </c>
      <c r="O185" s="13">
        <f>IF(AND(tab_geo_data[[#This Row],[Relevant Others 1]],tab_geo_data[[#This Row],[Relevant Others 2]]),tab_geo_data[[#This Row],[Latitude]],NA())</f>
        <v>40.714269999999999</v>
      </c>
      <c r="P185" s="13">
        <f>IF(AND(tab_geo_data[[#This Row],[Relevant Others 1]],tab_geo_data[[#This Row],[Relevant Others 2]]),tab_geo_data[[#This Row],[Longitude]],NA())</f>
        <v>-74.005970000000005</v>
      </c>
    </row>
    <row r="186" spans="2:16" x14ac:dyDescent="0.25">
      <c r="B186" s="11" t="s">
        <v>109</v>
      </c>
      <c r="C186" s="12" t="s">
        <v>110</v>
      </c>
      <c r="D186" s="12" t="s">
        <v>427</v>
      </c>
      <c r="E186" s="13">
        <v>40.735660000000003</v>
      </c>
      <c r="F186" s="13">
        <v>-74.172370000000001</v>
      </c>
      <c r="G186" s="22" t="b">
        <f>AND(
tab_geo_data[[#This Row],[City and State]]&lt;&gt;control!$C$6,
NOT(ISNA(MATCH(control!$C$6&amp;"|"&amp;tab_geo_data[[#This Row],[City and State]],tab_data[Combination],0))))</f>
        <v>0</v>
      </c>
      <c r="H186" s="13" t="e">
        <f>IF(tab_geo_data[[#This Row],[Relevant Target 1]],tab_geo_data[[#This Row],[Latitude]],NA())</f>
        <v>#N/A</v>
      </c>
      <c r="I186" s="13" t="e">
        <f>IF(tab_geo_data[[#This Row],[Relevant Target 1]],tab_geo_data[[#This Row],[Longitude]],NA())</f>
        <v>#N/A</v>
      </c>
      <c r="J186" s="22" t="b">
        <f>AND(NOT(tab_geo_data[[#This Row],[Relevant Target 1]]),control!$C$4,tab_geo_data[[#This Row],[City and State]]&lt;&gt;control!$C$6)</f>
        <v>1</v>
      </c>
      <c r="K186" s="22" t="b">
        <f>AND(
tab_geo_data[[#This Row],[City and State]]&lt;&gt;control!$C$11,
NOT(ISNA(MATCH(control!$C$11&amp;"|"&amp;tab_geo_data[[#This Row],[City and State]],tab_data[Combination],0))))</f>
        <v>0</v>
      </c>
      <c r="L186" s="13" t="e">
        <f>IF(tab_geo_data[[#This Row],[Relevant Target 2]],tab_geo_data[[#This Row],[Latitude]],NA())</f>
        <v>#N/A</v>
      </c>
      <c r="M186" s="13" t="e">
        <f>IF(tab_geo_data[[#This Row],[Relevant Target 2]],tab_geo_data[[#This Row],[Longitude]],NA())</f>
        <v>#N/A</v>
      </c>
      <c r="N186" s="22" t="b">
        <f>AND(NOT(tab_geo_data[[#This Row],[Relevant Target 2]]),control!$C$4,tab_geo_data[[#This Row],[City and State]]&lt;&gt;control!$C$11)</f>
        <v>1</v>
      </c>
      <c r="O186" s="13">
        <f>IF(AND(tab_geo_data[[#This Row],[Relevant Others 1]],tab_geo_data[[#This Row],[Relevant Others 2]]),tab_geo_data[[#This Row],[Latitude]],NA())</f>
        <v>40.735660000000003</v>
      </c>
      <c r="P186" s="13">
        <f>IF(AND(tab_geo_data[[#This Row],[Relevant Others 1]],tab_geo_data[[#This Row],[Relevant Others 2]]),tab_geo_data[[#This Row],[Longitude]],NA())</f>
        <v>-74.172370000000001</v>
      </c>
    </row>
    <row r="187" spans="2:16" x14ac:dyDescent="0.25">
      <c r="B187" s="11" t="s">
        <v>168</v>
      </c>
      <c r="C187" s="12" t="s">
        <v>78</v>
      </c>
      <c r="D187" s="12" t="s">
        <v>539</v>
      </c>
      <c r="E187" s="13">
        <v>36.978760000000001</v>
      </c>
      <c r="F187" s="13">
        <v>-76.427999999999997</v>
      </c>
      <c r="G187" s="22" t="b">
        <f>AND(
tab_geo_data[[#This Row],[City and State]]&lt;&gt;control!$C$6,
NOT(ISNA(MATCH(control!$C$6&amp;"|"&amp;tab_geo_data[[#This Row],[City and State]],tab_data[Combination],0))))</f>
        <v>0</v>
      </c>
      <c r="H187" s="13" t="e">
        <f>IF(tab_geo_data[[#This Row],[Relevant Target 1]],tab_geo_data[[#This Row],[Latitude]],NA())</f>
        <v>#N/A</v>
      </c>
      <c r="I187" s="13" t="e">
        <f>IF(tab_geo_data[[#This Row],[Relevant Target 1]],tab_geo_data[[#This Row],[Longitude]],NA())</f>
        <v>#N/A</v>
      </c>
      <c r="J187" s="22" t="b">
        <f>AND(NOT(tab_geo_data[[#This Row],[Relevant Target 1]]),control!$C$4,tab_geo_data[[#This Row],[City and State]]&lt;&gt;control!$C$6)</f>
        <v>1</v>
      </c>
      <c r="K187" s="22" t="b">
        <f>AND(
tab_geo_data[[#This Row],[City and State]]&lt;&gt;control!$C$11,
NOT(ISNA(MATCH(control!$C$11&amp;"|"&amp;tab_geo_data[[#This Row],[City and State]],tab_data[Combination],0))))</f>
        <v>0</v>
      </c>
      <c r="L187" s="13" t="e">
        <f>IF(tab_geo_data[[#This Row],[Relevant Target 2]],tab_geo_data[[#This Row],[Latitude]],NA())</f>
        <v>#N/A</v>
      </c>
      <c r="M187" s="13" t="e">
        <f>IF(tab_geo_data[[#This Row],[Relevant Target 2]],tab_geo_data[[#This Row],[Longitude]],NA())</f>
        <v>#N/A</v>
      </c>
      <c r="N187" s="22" t="b">
        <f>AND(NOT(tab_geo_data[[#This Row],[Relevant Target 2]]),control!$C$4,tab_geo_data[[#This Row],[City and State]]&lt;&gt;control!$C$11)</f>
        <v>1</v>
      </c>
      <c r="O187" s="13">
        <f>IF(AND(tab_geo_data[[#This Row],[Relevant Others 1]],tab_geo_data[[#This Row],[Relevant Others 2]]),tab_geo_data[[#This Row],[Latitude]],NA())</f>
        <v>36.978760000000001</v>
      </c>
      <c r="P187" s="13">
        <f>IF(AND(tab_geo_data[[#This Row],[Relevant Others 1]],tab_geo_data[[#This Row],[Relevant Others 2]]),tab_geo_data[[#This Row],[Longitude]],NA())</f>
        <v>-76.427999999999997</v>
      </c>
    </row>
    <row r="188" spans="2:16" x14ac:dyDescent="0.25">
      <c r="B188" s="11" t="s">
        <v>123</v>
      </c>
      <c r="C188" s="12" t="s">
        <v>78</v>
      </c>
      <c r="D188" s="12" t="s">
        <v>373</v>
      </c>
      <c r="E188" s="13">
        <v>36.846809999999998</v>
      </c>
      <c r="F188" s="13">
        <v>-76.285219999999995</v>
      </c>
      <c r="G188" s="22" t="b">
        <f>AND(
tab_geo_data[[#This Row],[City and State]]&lt;&gt;control!$C$6,
NOT(ISNA(MATCH(control!$C$6&amp;"|"&amp;tab_geo_data[[#This Row],[City and State]],tab_data[Combination],0))))</f>
        <v>0</v>
      </c>
      <c r="H188" s="13" t="e">
        <f>IF(tab_geo_data[[#This Row],[Relevant Target 1]],tab_geo_data[[#This Row],[Latitude]],NA())</f>
        <v>#N/A</v>
      </c>
      <c r="I188" s="13" t="e">
        <f>IF(tab_geo_data[[#This Row],[Relevant Target 1]],tab_geo_data[[#This Row],[Longitude]],NA())</f>
        <v>#N/A</v>
      </c>
      <c r="J188" s="22" t="b">
        <f>AND(NOT(tab_geo_data[[#This Row],[Relevant Target 1]]),control!$C$4,tab_geo_data[[#This Row],[City and State]]&lt;&gt;control!$C$6)</f>
        <v>1</v>
      </c>
      <c r="K188" s="22" t="b">
        <f>AND(
tab_geo_data[[#This Row],[City and State]]&lt;&gt;control!$C$11,
NOT(ISNA(MATCH(control!$C$11&amp;"|"&amp;tab_geo_data[[#This Row],[City and State]],tab_data[Combination],0))))</f>
        <v>0</v>
      </c>
      <c r="L188" s="13" t="e">
        <f>IF(tab_geo_data[[#This Row],[Relevant Target 2]],tab_geo_data[[#This Row],[Latitude]],NA())</f>
        <v>#N/A</v>
      </c>
      <c r="M188" s="13" t="e">
        <f>IF(tab_geo_data[[#This Row],[Relevant Target 2]],tab_geo_data[[#This Row],[Longitude]],NA())</f>
        <v>#N/A</v>
      </c>
      <c r="N188" s="22" t="b">
        <f>AND(NOT(tab_geo_data[[#This Row],[Relevant Target 2]]),control!$C$4,tab_geo_data[[#This Row],[City and State]]&lt;&gt;control!$C$11)</f>
        <v>1</v>
      </c>
      <c r="O188" s="13">
        <f>IF(AND(tab_geo_data[[#This Row],[Relevant Others 1]],tab_geo_data[[#This Row],[Relevant Others 2]]),tab_geo_data[[#This Row],[Latitude]],NA())</f>
        <v>36.846809999999998</v>
      </c>
      <c r="P188" s="13">
        <f>IF(AND(tab_geo_data[[#This Row],[Relevant Others 1]],tab_geo_data[[#This Row],[Relevant Others 2]]),tab_geo_data[[#This Row],[Longitude]],NA())</f>
        <v>-76.285219999999995</v>
      </c>
    </row>
    <row r="189" spans="2:16" x14ac:dyDescent="0.25">
      <c r="B189" s="11" t="s">
        <v>262</v>
      </c>
      <c r="C189" s="12" t="s">
        <v>57</v>
      </c>
      <c r="D189" s="12" t="s">
        <v>640</v>
      </c>
      <c r="E189" s="13">
        <v>35.222569999999997</v>
      </c>
      <c r="F189" s="13">
        <v>-97.439480000000003</v>
      </c>
      <c r="G189" s="22" t="b">
        <f>AND(
tab_geo_data[[#This Row],[City and State]]&lt;&gt;control!$C$6,
NOT(ISNA(MATCH(control!$C$6&amp;"|"&amp;tab_geo_data[[#This Row],[City and State]],tab_data[Combination],0))))</f>
        <v>0</v>
      </c>
      <c r="H189" s="13" t="e">
        <f>IF(tab_geo_data[[#This Row],[Relevant Target 1]],tab_geo_data[[#This Row],[Latitude]],NA())</f>
        <v>#N/A</v>
      </c>
      <c r="I189" s="13" t="e">
        <f>IF(tab_geo_data[[#This Row],[Relevant Target 1]],tab_geo_data[[#This Row],[Longitude]],NA())</f>
        <v>#N/A</v>
      </c>
      <c r="J189" s="22" t="b">
        <f>AND(NOT(tab_geo_data[[#This Row],[Relevant Target 1]]),control!$C$4,tab_geo_data[[#This Row],[City and State]]&lt;&gt;control!$C$6)</f>
        <v>1</v>
      </c>
      <c r="K189" s="22" t="b">
        <f>AND(
tab_geo_data[[#This Row],[City and State]]&lt;&gt;control!$C$11,
NOT(ISNA(MATCH(control!$C$11&amp;"|"&amp;tab_geo_data[[#This Row],[City and State]],tab_data[Combination],0))))</f>
        <v>0</v>
      </c>
      <c r="L189" s="13" t="e">
        <f>IF(tab_geo_data[[#This Row],[Relevant Target 2]],tab_geo_data[[#This Row],[Latitude]],NA())</f>
        <v>#N/A</v>
      </c>
      <c r="M189" s="13" t="e">
        <f>IF(tab_geo_data[[#This Row],[Relevant Target 2]],tab_geo_data[[#This Row],[Longitude]],NA())</f>
        <v>#N/A</v>
      </c>
      <c r="N189" s="22" t="b">
        <f>AND(NOT(tab_geo_data[[#This Row],[Relevant Target 2]]),control!$C$4,tab_geo_data[[#This Row],[City and State]]&lt;&gt;control!$C$11)</f>
        <v>1</v>
      </c>
      <c r="O189" s="13">
        <f>IF(AND(tab_geo_data[[#This Row],[Relevant Others 1]],tab_geo_data[[#This Row],[Relevant Others 2]]),tab_geo_data[[#This Row],[Latitude]],NA())</f>
        <v>35.222569999999997</v>
      </c>
      <c r="P189" s="13">
        <f>IF(AND(tab_geo_data[[#This Row],[Relevant Others 1]],tab_geo_data[[#This Row],[Relevant Others 2]]),tab_geo_data[[#This Row],[Longitude]],NA())</f>
        <v>-97.439480000000003</v>
      </c>
    </row>
    <row r="190" spans="2:16" x14ac:dyDescent="0.25">
      <c r="B190" s="11" t="s">
        <v>306</v>
      </c>
      <c r="C190" s="12" t="s">
        <v>17</v>
      </c>
      <c r="D190" s="12" t="s">
        <v>352</v>
      </c>
      <c r="E190" s="13">
        <v>34.160559999999997</v>
      </c>
      <c r="F190" s="13">
        <v>-118.26452</v>
      </c>
      <c r="G190" s="22" t="b">
        <f>AND(
tab_geo_data[[#This Row],[City and State]]&lt;&gt;control!$C$6,
NOT(ISNA(MATCH(control!$C$6&amp;"|"&amp;tab_geo_data[[#This Row],[City and State]],tab_data[Combination],0))))</f>
        <v>0</v>
      </c>
      <c r="H190" s="13" t="e">
        <f>IF(tab_geo_data[[#This Row],[Relevant Target 1]],tab_geo_data[[#This Row],[Latitude]],NA())</f>
        <v>#N/A</v>
      </c>
      <c r="I190" s="13" t="e">
        <f>IF(tab_geo_data[[#This Row],[Relevant Target 1]],tab_geo_data[[#This Row],[Longitude]],NA())</f>
        <v>#N/A</v>
      </c>
      <c r="J190" s="22" t="b">
        <f>AND(NOT(tab_geo_data[[#This Row],[Relevant Target 1]]),control!$C$4,tab_geo_data[[#This Row],[City and State]]&lt;&gt;control!$C$6)</f>
        <v>1</v>
      </c>
      <c r="K190" s="22" t="b">
        <f>AND(
tab_geo_data[[#This Row],[City and State]]&lt;&gt;control!$C$11,
NOT(ISNA(MATCH(control!$C$11&amp;"|"&amp;tab_geo_data[[#This Row],[City and State]],tab_data[Combination],0))))</f>
        <v>0</v>
      </c>
      <c r="L190" s="13" t="e">
        <f>IF(tab_geo_data[[#This Row],[Relevant Target 2]],tab_geo_data[[#This Row],[Latitude]],NA())</f>
        <v>#N/A</v>
      </c>
      <c r="M190" s="13" t="e">
        <f>IF(tab_geo_data[[#This Row],[Relevant Target 2]],tab_geo_data[[#This Row],[Longitude]],NA())</f>
        <v>#N/A</v>
      </c>
      <c r="N190" s="22" t="b">
        <f>AND(NOT(tab_geo_data[[#This Row],[Relevant Target 2]]),control!$C$4,tab_geo_data[[#This Row],[City and State]]&lt;&gt;control!$C$11)</f>
        <v>1</v>
      </c>
      <c r="O190" s="13">
        <f>IF(AND(tab_geo_data[[#This Row],[Relevant Others 1]],tab_geo_data[[#This Row],[Relevant Others 2]]),tab_geo_data[[#This Row],[Latitude]],NA())</f>
        <v>34.160559999999997</v>
      </c>
      <c r="P190" s="13">
        <f>IF(AND(tab_geo_data[[#This Row],[Relevant Others 1]],tab_geo_data[[#This Row],[Relevant Others 2]]),tab_geo_data[[#This Row],[Longitude]],NA())</f>
        <v>-118.26452</v>
      </c>
    </row>
    <row r="191" spans="2:16" x14ac:dyDescent="0.25">
      <c r="B191" s="11" t="s">
        <v>131</v>
      </c>
      <c r="C191" s="12" t="s">
        <v>61</v>
      </c>
      <c r="D191" s="12" t="s">
        <v>505</v>
      </c>
      <c r="E191" s="13">
        <v>36.198860000000003</v>
      </c>
      <c r="F191" s="13">
        <v>-115.11750000000001</v>
      </c>
      <c r="G191" s="22" t="b">
        <f>AND(
tab_geo_data[[#This Row],[City and State]]&lt;&gt;control!$C$6,
NOT(ISNA(MATCH(control!$C$6&amp;"|"&amp;tab_geo_data[[#This Row],[City and State]],tab_data[Combination],0))))</f>
        <v>0</v>
      </c>
      <c r="H191" s="13" t="e">
        <f>IF(tab_geo_data[[#This Row],[Relevant Target 1]],tab_geo_data[[#This Row],[Latitude]],NA())</f>
        <v>#N/A</v>
      </c>
      <c r="I191" s="13" t="e">
        <f>IF(tab_geo_data[[#This Row],[Relevant Target 1]],tab_geo_data[[#This Row],[Longitude]],NA())</f>
        <v>#N/A</v>
      </c>
      <c r="J191" s="22" t="b">
        <f>AND(NOT(tab_geo_data[[#This Row],[Relevant Target 1]]),control!$C$4,tab_geo_data[[#This Row],[City and State]]&lt;&gt;control!$C$6)</f>
        <v>1</v>
      </c>
      <c r="K191" s="22" t="b">
        <f>AND(
tab_geo_data[[#This Row],[City and State]]&lt;&gt;control!$C$11,
NOT(ISNA(MATCH(control!$C$11&amp;"|"&amp;tab_geo_data[[#This Row],[City and State]],tab_data[Combination],0))))</f>
        <v>0</v>
      </c>
      <c r="L191" s="13" t="e">
        <f>IF(tab_geo_data[[#This Row],[Relevant Target 2]],tab_geo_data[[#This Row],[Latitude]],NA())</f>
        <v>#N/A</v>
      </c>
      <c r="M191" s="13" t="e">
        <f>IF(tab_geo_data[[#This Row],[Relevant Target 2]],tab_geo_data[[#This Row],[Longitude]],NA())</f>
        <v>#N/A</v>
      </c>
      <c r="N191" s="22" t="b">
        <f>AND(NOT(tab_geo_data[[#This Row],[Relevant Target 2]]),control!$C$4,tab_geo_data[[#This Row],[City and State]]&lt;&gt;control!$C$11)</f>
        <v>1</v>
      </c>
      <c r="O191" s="13">
        <f>IF(AND(tab_geo_data[[#This Row],[Relevant Others 1]],tab_geo_data[[#This Row],[Relevant Others 2]]),tab_geo_data[[#This Row],[Latitude]],NA())</f>
        <v>36.198860000000003</v>
      </c>
      <c r="P191" s="13">
        <f>IF(AND(tab_geo_data[[#This Row],[Relevant Others 1]],tab_geo_data[[#This Row],[Relevant Others 2]]),tab_geo_data[[#This Row],[Longitude]],NA())</f>
        <v>-115.11750000000001</v>
      </c>
    </row>
    <row r="192" spans="2:16" x14ac:dyDescent="0.25">
      <c r="B192" s="11" t="s">
        <v>320</v>
      </c>
      <c r="C192" s="12" t="s">
        <v>19</v>
      </c>
      <c r="D192" s="12" t="s">
        <v>572</v>
      </c>
      <c r="E192" s="13">
        <v>40.71754</v>
      </c>
      <c r="F192" s="13">
        <v>-89.58426</v>
      </c>
      <c r="G192" s="22" t="b">
        <f>AND(
tab_geo_data[[#This Row],[City and State]]&lt;&gt;control!$C$6,
NOT(ISNA(MATCH(control!$C$6&amp;"|"&amp;tab_geo_data[[#This Row],[City and State]],tab_data[Combination],0))))</f>
        <v>0</v>
      </c>
      <c r="H192" s="13" t="e">
        <f>IF(tab_geo_data[[#This Row],[Relevant Target 1]],tab_geo_data[[#This Row],[Latitude]],NA())</f>
        <v>#N/A</v>
      </c>
      <c r="I192" s="13" t="e">
        <f>IF(tab_geo_data[[#This Row],[Relevant Target 1]],tab_geo_data[[#This Row],[Longitude]],NA())</f>
        <v>#N/A</v>
      </c>
      <c r="J192" s="22" t="b">
        <f>AND(NOT(tab_geo_data[[#This Row],[Relevant Target 1]]),control!$C$4,tab_geo_data[[#This Row],[City and State]]&lt;&gt;control!$C$6)</f>
        <v>1</v>
      </c>
      <c r="K192" s="22" t="b">
        <f>AND(
tab_geo_data[[#This Row],[City and State]]&lt;&gt;control!$C$11,
NOT(ISNA(MATCH(control!$C$11&amp;"|"&amp;tab_geo_data[[#This Row],[City and State]],tab_data[Combination],0))))</f>
        <v>1</v>
      </c>
      <c r="L192" s="13">
        <f>IF(tab_geo_data[[#This Row],[Relevant Target 2]],tab_geo_data[[#This Row],[Latitude]],NA())</f>
        <v>40.71754</v>
      </c>
      <c r="M192" s="13">
        <f>IF(tab_geo_data[[#This Row],[Relevant Target 2]],tab_geo_data[[#This Row],[Longitude]],NA())</f>
        <v>-89.58426</v>
      </c>
      <c r="N192" s="22" t="b">
        <f>AND(NOT(tab_geo_data[[#This Row],[Relevant Target 2]]),control!$C$4,tab_geo_data[[#This Row],[City and State]]&lt;&gt;control!$C$11)</f>
        <v>0</v>
      </c>
      <c r="O192" s="13" t="e">
        <f>IF(AND(tab_geo_data[[#This Row],[Relevant Others 1]],tab_geo_data[[#This Row],[Relevant Others 2]]),tab_geo_data[[#This Row],[Latitude]],NA())</f>
        <v>#N/A</v>
      </c>
      <c r="P192" s="13" t="e">
        <f>IF(AND(tab_geo_data[[#This Row],[Relevant Others 1]],tab_geo_data[[#This Row],[Relevant Others 2]]),tab_geo_data[[#This Row],[Longitude]],NA())</f>
        <v>#N/A</v>
      </c>
    </row>
    <row r="193" spans="2:16" x14ac:dyDescent="0.25">
      <c r="B193" s="11" t="s">
        <v>315</v>
      </c>
      <c r="C193" s="12" t="s">
        <v>211</v>
      </c>
      <c r="D193" s="12" t="s">
        <v>610</v>
      </c>
      <c r="E193" s="13">
        <v>41.138150000000003</v>
      </c>
      <c r="F193" s="13">
        <v>-73.543459999999996</v>
      </c>
      <c r="G193" s="22" t="b">
        <f>AND(
tab_geo_data[[#This Row],[City and State]]&lt;&gt;control!$C$6,
NOT(ISNA(MATCH(control!$C$6&amp;"|"&amp;tab_geo_data[[#This Row],[City and State]],tab_data[Combination],0))))</f>
        <v>0</v>
      </c>
      <c r="H193" s="13" t="e">
        <f>IF(tab_geo_data[[#This Row],[Relevant Target 1]],tab_geo_data[[#This Row],[Latitude]],NA())</f>
        <v>#N/A</v>
      </c>
      <c r="I193" s="13" t="e">
        <f>IF(tab_geo_data[[#This Row],[Relevant Target 1]],tab_geo_data[[#This Row],[Longitude]],NA())</f>
        <v>#N/A</v>
      </c>
      <c r="J193" s="22" t="b">
        <f>AND(NOT(tab_geo_data[[#This Row],[Relevant Target 1]]),control!$C$4,tab_geo_data[[#This Row],[City and State]]&lt;&gt;control!$C$6)</f>
        <v>1</v>
      </c>
      <c r="K193" s="22" t="b">
        <f>AND(
tab_geo_data[[#This Row],[City and State]]&lt;&gt;control!$C$11,
NOT(ISNA(MATCH(control!$C$11&amp;"|"&amp;tab_geo_data[[#This Row],[City and State]],tab_data[Combination],0))))</f>
        <v>0</v>
      </c>
      <c r="L193" s="13" t="e">
        <f>IF(tab_geo_data[[#This Row],[Relevant Target 2]],tab_geo_data[[#This Row],[Latitude]],NA())</f>
        <v>#N/A</v>
      </c>
      <c r="M193" s="13" t="e">
        <f>IF(tab_geo_data[[#This Row],[Relevant Target 2]],tab_geo_data[[#This Row],[Longitude]],NA())</f>
        <v>#N/A</v>
      </c>
      <c r="N193" s="22" t="b">
        <f>AND(NOT(tab_geo_data[[#This Row],[Relevant Target 2]]),control!$C$4,tab_geo_data[[#This Row],[City and State]]&lt;&gt;control!$C$11)</f>
        <v>1</v>
      </c>
      <c r="O193" s="13">
        <f>IF(AND(tab_geo_data[[#This Row],[Relevant Others 1]],tab_geo_data[[#This Row],[Relevant Others 2]]),tab_geo_data[[#This Row],[Latitude]],NA())</f>
        <v>41.138150000000003</v>
      </c>
      <c r="P193" s="13">
        <f>IF(AND(tab_geo_data[[#This Row],[Relevant Others 1]],tab_geo_data[[#This Row],[Relevant Others 2]]),tab_geo_data[[#This Row],[Longitude]],NA())</f>
        <v>-73.543459999999996</v>
      </c>
    </row>
    <row r="194" spans="2:16" x14ac:dyDescent="0.25">
      <c r="B194" s="11" t="s">
        <v>296</v>
      </c>
      <c r="C194" s="12" t="s">
        <v>17</v>
      </c>
      <c r="D194" s="12" t="s">
        <v>461</v>
      </c>
      <c r="E194" s="13">
        <v>33.902239999999999</v>
      </c>
      <c r="F194" s="13">
        <v>-118.08172999999999</v>
      </c>
      <c r="G194" s="22" t="b">
        <f>AND(
tab_geo_data[[#This Row],[City and State]]&lt;&gt;control!$C$6,
NOT(ISNA(MATCH(control!$C$6&amp;"|"&amp;tab_geo_data[[#This Row],[City and State]],tab_data[Combination],0))))</f>
        <v>0</v>
      </c>
      <c r="H194" s="13" t="e">
        <f>IF(tab_geo_data[[#This Row],[Relevant Target 1]],tab_geo_data[[#This Row],[Latitude]],NA())</f>
        <v>#N/A</v>
      </c>
      <c r="I194" s="13" t="e">
        <f>IF(tab_geo_data[[#This Row],[Relevant Target 1]],tab_geo_data[[#This Row],[Longitude]],NA())</f>
        <v>#N/A</v>
      </c>
      <c r="J194" s="22" t="b">
        <f>AND(NOT(tab_geo_data[[#This Row],[Relevant Target 1]]),control!$C$4,tab_geo_data[[#This Row],[City and State]]&lt;&gt;control!$C$6)</f>
        <v>1</v>
      </c>
      <c r="K194" s="22" t="b">
        <f>AND(
tab_geo_data[[#This Row],[City and State]]&lt;&gt;control!$C$11,
NOT(ISNA(MATCH(control!$C$11&amp;"|"&amp;tab_geo_data[[#This Row],[City and State]],tab_data[Combination],0))))</f>
        <v>0</v>
      </c>
      <c r="L194" s="13" t="e">
        <f>IF(tab_geo_data[[#This Row],[Relevant Target 2]],tab_geo_data[[#This Row],[Latitude]],NA())</f>
        <v>#N/A</v>
      </c>
      <c r="M194" s="13" t="e">
        <f>IF(tab_geo_data[[#This Row],[Relevant Target 2]],tab_geo_data[[#This Row],[Longitude]],NA())</f>
        <v>#N/A</v>
      </c>
      <c r="N194" s="22" t="b">
        <f>AND(NOT(tab_geo_data[[#This Row],[Relevant Target 2]]),control!$C$4,tab_geo_data[[#This Row],[City and State]]&lt;&gt;control!$C$11)</f>
        <v>1</v>
      </c>
      <c r="O194" s="13">
        <f>IF(AND(tab_geo_data[[#This Row],[Relevant Others 1]],tab_geo_data[[#This Row],[Relevant Others 2]]),tab_geo_data[[#This Row],[Latitude]],NA())</f>
        <v>33.902239999999999</v>
      </c>
      <c r="P194" s="13">
        <f>IF(AND(tab_geo_data[[#This Row],[Relevant Others 1]],tab_geo_data[[#This Row],[Relevant Others 2]]),tab_geo_data[[#This Row],[Longitude]],NA())</f>
        <v>-118.08172999999999</v>
      </c>
    </row>
    <row r="195" spans="2:16" x14ac:dyDescent="0.25">
      <c r="B195" s="11" t="s">
        <v>84</v>
      </c>
      <c r="C195" s="12" t="s">
        <v>17</v>
      </c>
      <c r="D195" s="12" t="s">
        <v>455</v>
      </c>
      <c r="E195" s="13">
        <v>37.804369999999999</v>
      </c>
      <c r="F195" s="13">
        <v>-122.27079999999999</v>
      </c>
      <c r="G195" s="22" t="b">
        <f>AND(
tab_geo_data[[#This Row],[City and State]]&lt;&gt;control!$C$6,
NOT(ISNA(MATCH(control!$C$6&amp;"|"&amp;tab_geo_data[[#This Row],[City and State]],tab_data[Combination],0))))</f>
        <v>0</v>
      </c>
      <c r="H195" s="13" t="e">
        <f>IF(tab_geo_data[[#This Row],[Relevant Target 1]],tab_geo_data[[#This Row],[Latitude]],NA())</f>
        <v>#N/A</v>
      </c>
      <c r="I195" s="13" t="e">
        <f>IF(tab_geo_data[[#This Row],[Relevant Target 1]],tab_geo_data[[#This Row],[Longitude]],NA())</f>
        <v>#N/A</v>
      </c>
      <c r="J195" s="22" t="b">
        <f>AND(NOT(tab_geo_data[[#This Row],[Relevant Target 1]]),control!$C$4,tab_geo_data[[#This Row],[City and State]]&lt;&gt;control!$C$6)</f>
        <v>1</v>
      </c>
      <c r="K195" s="22" t="b">
        <f>AND(
tab_geo_data[[#This Row],[City and State]]&lt;&gt;control!$C$11,
NOT(ISNA(MATCH(control!$C$11&amp;"|"&amp;tab_geo_data[[#This Row],[City and State]],tab_data[Combination],0))))</f>
        <v>0</v>
      </c>
      <c r="L195" s="13" t="e">
        <f>IF(tab_geo_data[[#This Row],[Relevant Target 2]],tab_geo_data[[#This Row],[Latitude]],NA())</f>
        <v>#N/A</v>
      </c>
      <c r="M195" s="13" t="e">
        <f>IF(tab_geo_data[[#This Row],[Relevant Target 2]],tab_geo_data[[#This Row],[Longitude]],NA())</f>
        <v>#N/A</v>
      </c>
      <c r="N195" s="22" t="b">
        <f>AND(NOT(tab_geo_data[[#This Row],[Relevant Target 2]]),control!$C$4,tab_geo_data[[#This Row],[City and State]]&lt;&gt;control!$C$11)</f>
        <v>1</v>
      </c>
      <c r="O195" s="13">
        <f>IF(AND(tab_geo_data[[#This Row],[Relevant Others 1]],tab_geo_data[[#This Row],[Relevant Others 2]]),tab_geo_data[[#This Row],[Latitude]],NA())</f>
        <v>37.804369999999999</v>
      </c>
      <c r="P195" s="13">
        <f>IF(AND(tab_geo_data[[#This Row],[Relevant Others 1]],tab_geo_data[[#This Row],[Relevant Others 2]]),tab_geo_data[[#This Row],[Longitude]],NA())</f>
        <v>-122.27079999999999</v>
      </c>
    </row>
    <row r="196" spans="2:16" x14ac:dyDescent="0.25">
      <c r="B196" s="11" t="s">
        <v>174</v>
      </c>
      <c r="C196" s="12" t="s">
        <v>17</v>
      </c>
      <c r="D196" s="12" t="s">
        <v>645</v>
      </c>
      <c r="E196" s="13">
        <v>33.195869999999999</v>
      </c>
      <c r="F196" s="13">
        <v>-117.37948</v>
      </c>
      <c r="G196" s="22" t="b">
        <f>AND(
tab_geo_data[[#This Row],[City and State]]&lt;&gt;control!$C$6,
NOT(ISNA(MATCH(control!$C$6&amp;"|"&amp;tab_geo_data[[#This Row],[City and State]],tab_data[Combination],0))))</f>
        <v>0</v>
      </c>
      <c r="H196" s="13" t="e">
        <f>IF(tab_geo_data[[#This Row],[Relevant Target 1]],tab_geo_data[[#This Row],[Latitude]],NA())</f>
        <v>#N/A</v>
      </c>
      <c r="I196" s="13" t="e">
        <f>IF(tab_geo_data[[#This Row],[Relevant Target 1]],tab_geo_data[[#This Row],[Longitude]],NA())</f>
        <v>#N/A</v>
      </c>
      <c r="J196" s="22" t="b">
        <f>AND(NOT(tab_geo_data[[#This Row],[Relevant Target 1]]),control!$C$4,tab_geo_data[[#This Row],[City and State]]&lt;&gt;control!$C$6)</f>
        <v>1</v>
      </c>
      <c r="K196" s="22" t="b">
        <f>AND(
tab_geo_data[[#This Row],[City and State]]&lt;&gt;control!$C$11,
NOT(ISNA(MATCH(control!$C$11&amp;"|"&amp;tab_geo_data[[#This Row],[City and State]],tab_data[Combination],0))))</f>
        <v>0</v>
      </c>
      <c r="L196" s="13" t="e">
        <f>IF(tab_geo_data[[#This Row],[Relevant Target 2]],tab_geo_data[[#This Row],[Latitude]],NA())</f>
        <v>#N/A</v>
      </c>
      <c r="M196" s="13" t="e">
        <f>IF(tab_geo_data[[#This Row],[Relevant Target 2]],tab_geo_data[[#This Row],[Longitude]],NA())</f>
        <v>#N/A</v>
      </c>
      <c r="N196" s="22" t="b">
        <f>AND(NOT(tab_geo_data[[#This Row],[Relevant Target 2]]),control!$C$4,tab_geo_data[[#This Row],[City and State]]&lt;&gt;control!$C$11)</f>
        <v>1</v>
      </c>
      <c r="O196" s="13">
        <f>IF(AND(tab_geo_data[[#This Row],[Relevant Others 1]],tab_geo_data[[#This Row],[Relevant Others 2]]),tab_geo_data[[#This Row],[Latitude]],NA())</f>
        <v>33.195869999999999</v>
      </c>
      <c r="P196" s="13">
        <f>IF(AND(tab_geo_data[[#This Row],[Relevant Others 1]],tab_geo_data[[#This Row],[Relevant Others 2]]),tab_geo_data[[#This Row],[Longitude]],NA())</f>
        <v>-117.37948</v>
      </c>
    </row>
    <row r="197" spans="2:16" x14ac:dyDescent="0.25">
      <c r="B197" s="11" t="s">
        <v>9</v>
      </c>
      <c r="C197" s="12" t="s">
        <v>21</v>
      </c>
      <c r="D197" s="12" t="s">
        <v>379</v>
      </c>
      <c r="E197" s="13">
        <v>31.845680000000002</v>
      </c>
      <c r="F197" s="13">
        <v>-102.36763999999999</v>
      </c>
      <c r="G197" s="22" t="b">
        <f>AND(
tab_geo_data[[#This Row],[City and State]]&lt;&gt;control!$C$6,
NOT(ISNA(MATCH(control!$C$6&amp;"|"&amp;tab_geo_data[[#This Row],[City and State]],tab_data[Combination],0))))</f>
        <v>0</v>
      </c>
      <c r="H197" s="13" t="e">
        <f>IF(tab_geo_data[[#This Row],[Relevant Target 1]],tab_geo_data[[#This Row],[Latitude]],NA())</f>
        <v>#N/A</v>
      </c>
      <c r="I197" s="13" t="e">
        <f>IF(tab_geo_data[[#This Row],[Relevant Target 1]],tab_geo_data[[#This Row],[Longitude]],NA())</f>
        <v>#N/A</v>
      </c>
      <c r="J197" s="22" t="b">
        <f>AND(NOT(tab_geo_data[[#This Row],[Relevant Target 1]]),control!$C$4,tab_geo_data[[#This Row],[City and State]]&lt;&gt;control!$C$6)</f>
        <v>1</v>
      </c>
      <c r="K197" s="22" t="b">
        <f>AND(
tab_geo_data[[#This Row],[City and State]]&lt;&gt;control!$C$11,
NOT(ISNA(MATCH(control!$C$11&amp;"|"&amp;tab_geo_data[[#This Row],[City and State]],tab_data[Combination],0))))</f>
        <v>0</v>
      </c>
      <c r="L197" s="13" t="e">
        <f>IF(tab_geo_data[[#This Row],[Relevant Target 2]],tab_geo_data[[#This Row],[Latitude]],NA())</f>
        <v>#N/A</v>
      </c>
      <c r="M197" s="13" t="e">
        <f>IF(tab_geo_data[[#This Row],[Relevant Target 2]],tab_geo_data[[#This Row],[Longitude]],NA())</f>
        <v>#N/A</v>
      </c>
      <c r="N197" s="22" t="b">
        <f>AND(NOT(tab_geo_data[[#This Row],[Relevant Target 2]]),control!$C$4,tab_geo_data[[#This Row],[City and State]]&lt;&gt;control!$C$11)</f>
        <v>1</v>
      </c>
      <c r="O197" s="13">
        <f>IF(AND(tab_geo_data[[#This Row],[Relevant Others 1]],tab_geo_data[[#This Row],[Relevant Others 2]]),tab_geo_data[[#This Row],[Latitude]],NA())</f>
        <v>31.845680000000002</v>
      </c>
      <c r="P197" s="13">
        <f>IF(AND(tab_geo_data[[#This Row],[Relevant Others 1]],tab_geo_data[[#This Row],[Relevant Others 2]]),tab_geo_data[[#This Row],[Longitude]],NA())</f>
        <v>-102.36763999999999</v>
      </c>
    </row>
    <row r="198" spans="2:16" x14ac:dyDescent="0.25">
      <c r="B198" s="11" t="s">
        <v>56</v>
      </c>
      <c r="C198" s="12" t="s">
        <v>57</v>
      </c>
      <c r="D198" s="12" t="s">
        <v>408</v>
      </c>
      <c r="E198" s="13">
        <v>35.467559999999999</v>
      </c>
      <c r="F198" s="13">
        <v>-97.51643</v>
      </c>
      <c r="G198" s="22" t="b">
        <f>AND(
tab_geo_data[[#This Row],[City and State]]&lt;&gt;control!$C$6,
NOT(ISNA(MATCH(control!$C$6&amp;"|"&amp;tab_geo_data[[#This Row],[City and State]],tab_data[Combination],0))))</f>
        <v>0</v>
      </c>
      <c r="H198" s="13" t="e">
        <f>IF(tab_geo_data[[#This Row],[Relevant Target 1]],tab_geo_data[[#This Row],[Latitude]],NA())</f>
        <v>#N/A</v>
      </c>
      <c r="I198" s="13" t="e">
        <f>IF(tab_geo_data[[#This Row],[Relevant Target 1]],tab_geo_data[[#This Row],[Longitude]],NA())</f>
        <v>#N/A</v>
      </c>
      <c r="J198" s="22" t="b">
        <f>AND(NOT(tab_geo_data[[#This Row],[Relevant Target 1]]),control!$C$4,tab_geo_data[[#This Row],[City and State]]&lt;&gt;control!$C$6)</f>
        <v>1</v>
      </c>
      <c r="K198" s="22" t="b">
        <f>AND(
tab_geo_data[[#This Row],[City and State]]&lt;&gt;control!$C$11,
NOT(ISNA(MATCH(control!$C$11&amp;"|"&amp;tab_geo_data[[#This Row],[City and State]],tab_data[Combination],0))))</f>
        <v>0</v>
      </c>
      <c r="L198" s="13" t="e">
        <f>IF(tab_geo_data[[#This Row],[Relevant Target 2]],tab_geo_data[[#This Row],[Latitude]],NA())</f>
        <v>#N/A</v>
      </c>
      <c r="M198" s="13" t="e">
        <f>IF(tab_geo_data[[#This Row],[Relevant Target 2]],tab_geo_data[[#This Row],[Longitude]],NA())</f>
        <v>#N/A</v>
      </c>
      <c r="N198" s="22" t="b">
        <f>AND(NOT(tab_geo_data[[#This Row],[Relevant Target 2]]),control!$C$4,tab_geo_data[[#This Row],[City and State]]&lt;&gt;control!$C$11)</f>
        <v>1</v>
      </c>
      <c r="O198" s="13">
        <f>IF(AND(tab_geo_data[[#This Row],[Relevant Others 1]],tab_geo_data[[#This Row],[Relevant Others 2]]),tab_geo_data[[#This Row],[Latitude]],NA())</f>
        <v>35.467559999999999</v>
      </c>
      <c r="P198" s="13">
        <f>IF(AND(tab_geo_data[[#This Row],[Relevant Others 1]],tab_geo_data[[#This Row],[Relevant Others 2]]),tab_geo_data[[#This Row],[Longitude]],NA())</f>
        <v>-97.51643</v>
      </c>
    </row>
    <row r="199" spans="2:16" x14ac:dyDescent="0.25">
      <c r="B199" s="11" t="s">
        <v>229</v>
      </c>
      <c r="C199" s="12" t="s">
        <v>90</v>
      </c>
      <c r="D199" s="12" t="s">
        <v>465</v>
      </c>
      <c r="E199" s="13">
        <v>38.881399999999999</v>
      </c>
      <c r="F199" s="13">
        <v>-94.819130000000001</v>
      </c>
      <c r="G199" s="22" t="b">
        <f>AND(
tab_geo_data[[#This Row],[City and State]]&lt;&gt;control!$C$6,
NOT(ISNA(MATCH(control!$C$6&amp;"|"&amp;tab_geo_data[[#This Row],[City and State]],tab_data[Combination],0))))</f>
        <v>0</v>
      </c>
      <c r="H199" s="13" t="e">
        <f>IF(tab_geo_data[[#This Row],[Relevant Target 1]],tab_geo_data[[#This Row],[Latitude]],NA())</f>
        <v>#N/A</v>
      </c>
      <c r="I199" s="13" t="e">
        <f>IF(tab_geo_data[[#This Row],[Relevant Target 1]],tab_geo_data[[#This Row],[Longitude]],NA())</f>
        <v>#N/A</v>
      </c>
      <c r="J199" s="22" t="b">
        <f>AND(NOT(tab_geo_data[[#This Row],[Relevant Target 1]]),control!$C$4,tab_geo_data[[#This Row],[City and State]]&lt;&gt;control!$C$6)</f>
        <v>1</v>
      </c>
      <c r="K199" s="22" t="b">
        <f>AND(
tab_geo_data[[#This Row],[City and State]]&lt;&gt;control!$C$11,
NOT(ISNA(MATCH(control!$C$11&amp;"|"&amp;tab_geo_data[[#This Row],[City and State]],tab_data[Combination],0))))</f>
        <v>0</v>
      </c>
      <c r="L199" s="13" t="e">
        <f>IF(tab_geo_data[[#This Row],[Relevant Target 2]],tab_geo_data[[#This Row],[Latitude]],NA())</f>
        <v>#N/A</v>
      </c>
      <c r="M199" s="13" t="e">
        <f>IF(tab_geo_data[[#This Row],[Relevant Target 2]],tab_geo_data[[#This Row],[Longitude]],NA())</f>
        <v>#N/A</v>
      </c>
      <c r="N199" s="22" t="b">
        <f>AND(NOT(tab_geo_data[[#This Row],[Relevant Target 2]]),control!$C$4,tab_geo_data[[#This Row],[City and State]]&lt;&gt;control!$C$11)</f>
        <v>1</v>
      </c>
      <c r="O199" s="13">
        <f>IF(AND(tab_geo_data[[#This Row],[Relevant Others 1]],tab_geo_data[[#This Row],[Relevant Others 2]]),tab_geo_data[[#This Row],[Latitude]],NA())</f>
        <v>38.881399999999999</v>
      </c>
      <c r="P199" s="13">
        <f>IF(AND(tab_geo_data[[#This Row],[Relevant Others 1]],tab_geo_data[[#This Row],[Relevant Others 2]]),tab_geo_data[[#This Row],[Longitude]],NA())</f>
        <v>-94.819130000000001</v>
      </c>
    </row>
    <row r="200" spans="2:16" x14ac:dyDescent="0.25">
      <c r="B200" s="11" t="s">
        <v>79</v>
      </c>
      <c r="C200" s="12" t="s">
        <v>80</v>
      </c>
      <c r="D200" s="12" t="s">
        <v>454</v>
      </c>
      <c r="E200" s="13">
        <v>41.258609999999997</v>
      </c>
      <c r="F200" s="13">
        <v>-95.937790000000007</v>
      </c>
      <c r="G200" s="22" t="b">
        <f>AND(
tab_geo_data[[#This Row],[City and State]]&lt;&gt;control!$C$6,
NOT(ISNA(MATCH(control!$C$6&amp;"|"&amp;tab_geo_data[[#This Row],[City and State]],tab_data[Combination],0))))</f>
        <v>0</v>
      </c>
      <c r="H200" s="13" t="e">
        <f>IF(tab_geo_data[[#This Row],[Relevant Target 1]],tab_geo_data[[#This Row],[Latitude]],NA())</f>
        <v>#N/A</v>
      </c>
      <c r="I200" s="13" t="e">
        <f>IF(tab_geo_data[[#This Row],[Relevant Target 1]],tab_geo_data[[#This Row],[Longitude]],NA())</f>
        <v>#N/A</v>
      </c>
      <c r="J200" s="22" t="b">
        <f>AND(NOT(tab_geo_data[[#This Row],[Relevant Target 1]]),control!$C$4,tab_geo_data[[#This Row],[City and State]]&lt;&gt;control!$C$6)</f>
        <v>1</v>
      </c>
      <c r="K200" s="22" t="b">
        <f>AND(
tab_geo_data[[#This Row],[City and State]]&lt;&gt;control!$C$11,
NOT(ISNA(MATCH(control!$C$11&amp;"|"&amp;tab_geo_data[[#This Row],[City and State]],tab_data[Combination],0))))</f>
        <v>0</v>
      </c>
      <c r="L200" s="13" t="e">
        <f>IF(tab_geo_data[[#This Row],[Relevant Target 2]],tab_geo_data[[#This Row],[Latitude]],NA())</f>
        <v>#N/A</v>
      </c>
      <c r="M200" s="13" t="e">
        <f>IF(tab_geo_data[[#This Row],[Relevant Target 2]],tab_geo_data[[#This Row],[Longitude]],NA())</f>
        <v>#N/A</v>
      </c>
      <c r="N200" s="22" t="b">
        <f>AND(NOT(tab_geo_data[[#This Row],[Relevant Target 2]]),control!$C$4,tab_geo_data[[#This Row],[City and State]]&lt;&gt;control!$C$11)</f>
        <v>1</v>
      </c>
      <c r="O200" s="13">
        <f>IF(AND(tab_geo_data[[#This Row],[Relevant Others 1]],tab_geo_data[[#This Row],[Relevant Others 2]]),tab_geo_data[[#This Row],[Latitude]],NA())</f>
        <v>41.258609999999997</v>
      </c>
      <c r="P200" s="13">
        <f>IF(AND(tab_geo_data[[#This Row],[Relevant Others 1]],tab_geo_data[[#This Row],[Relevant Others 2]]),tab_geo_data[[#This Row],[Longitude]],NA())</f>
        <v>-95.937790000000007</v>
      </c>
    </row>
    <row r="201" spans="2:16" x14ac:dyDescent="0.25">
      <c r="B201" s="11" t="s">
        <v>183</v>
      </c>
      <c r="C201" s="12" t="s">
        <v>17</v>
      </c>
      <c r="D201" s="12" t="s">
        <v>450</v>
      </c>
      <c r="E201" s="13">
        <v>34.063339999999997</v>
      </c>
      <c r="F201" s="13">
        <v>-117.65089</v>
      </c>
      <c r="G201" s="22" t="b">
        <f>AND(
tab_geo_data[[#This Row],[City and State]]&lt;&gt;control!$C$6,
NOT(ISNA(MATCH(control!$C$6&amp;"|"&amp;tab_geo_data[[#This Row],[City and State]],tab_data[Combination],0))))</f>
        <v>0</v>
      </c>
      <c r="H201" s="13" t="e">
        <f>IF(tab_geo_data[[#This Row],[Relevant Target 1]],tab_geo_data[[#This Row],[Latitude]],NA())</f>
        <v>#N/A</v>
      </c>
      <c r="I201" s="13" t="e">
        <f>IF(tab_geo_data[[#This Row],[Relevant Target 1]],tab_geo_data[[#This Row],[Longitude]],NA())</f>
        <v>#N/A</v>
      </c>
      <c r="J201" s="22" t="b">
        <f>AND(NOT(tab_geo_data[[#This Row],[Relevant Target 1]]),control!$C$4,tab_geo_data[[#This Row],[City and State]]&lt;&gt;control!$C$6)</f>
        <v>1</v>
      </c>
      <c r="K201" s="22" t="b">
        <f>AND(
tab_geo_data[[#This Row],[City and State]]&lt;&gt;control!$C$11,
NOT(ISNA(MATCH(control!$C$11&amp;"|"&amp;tab_geo_data[[#This Row],[City and State]],tab_data[Combination],0))))</f>
        <v>0</v>
      </c>
      <c r="L201" s="13" t="e">
        <f>IF(tab_geo_data[[#This Row],[Relevant Target 2]],tab_geo_data[[#This Row],[Latitude]],NA())</f>
        <v>#N/A</v>
      </c>
      <c r="M201" s="13" t="e">
        <f>IF(tab_geo_data[[#This Row],[Relevant Target 2]],tab_geo_data[[#This Row],[Longitude]],NA())</f>
        <v>#N/A</v>
      </c>
      <c r="N201" s="22" t="b">
        <f>AND(NOT(tab_geo_data[[#This Row],[Relevant Target 2]]),control!$C$4,tab_geo_data[[#This Row],[City and State]]&lt;&gt;control!$C$11)</f>
        <v>1</v>
      </c>
      <c r="O201" s="13">
        <f>IF(AND(tab_geo_data[[#This Row],[Relevant Others 1]],tab_geo_data[[#This Row],[Relevant Others 2]]),tab_geo_data[[#This Row],[Latitude]],NA())</f>
        <v>34.063339999999997</v>
      </c>
      <c r="P201" s="13">
        <f>IF(AND(tab_geo_data[[#This Row],[Relevant Others 1]],tab_geo_data[[#This Row],[Relevant Others 2]]),tab_geo_data[[#This Row],[Longitude]],NA())</f>
        <v>-117.65089</v>
      </c>
    </row>
    <row r="202" spans="2:16" x14ac:dyDescent="0.25">
      <c r="B202" s="11" t="s">
        <v>220</v>
      </c>
      <c r="C202" s="12" t="s">
        <v>17</v>
      </c>
      <c r="D202" s="12" t="s">
        <v>573</v>
      </c>
      <c r="E202" s="13">
        <v>33.787790000000001</v>
      </c>
      <c r="F202" s="13">
        <v>-117.85311</v>
      </c>
      <c r="G202" s="22" t="b">
        <f>AND(
tab_geo_data[[#This Row],[City and State]]&lt;&gt;control!$C$6,
NOT(ISNA(MATCH(control!$C$6&amp;"|"&amp;tab_geo_data[[#This Row],[City and State]],tab_data[Combination],0))))</f>
        <v>0</v>
      </c>
      <c r="H202" s="13" t="e">
        <f>IF(tab_geo_data[[#This Row],[Relevant Target 1]],tab_geo_data[[#This Row],[Latitude]],NA())</f>
        <v>#N/A</v>
      </c>
      <c r="I202" s="13" t="e">
        <f>IF(tab_geo_data[[#This Row],[Relevant Target 1]],tab_geo_data[[#This Row],[Longitude]],NA())</f>
        <v>#N/A</v>
      </c>
      <c r="J202" s="22" t="b">
        <f>AND(NOT(tab_geo_data[[#This Row],[Relevant Target 1]]),control!$C$4,tab_geo_data[[#This Row],[City and State]]&lt;&gt;control!$C$6)</f>
        <v>1</v>
      </c>
      <c r="K202" s="22" t="b">
        <f>AND(
tab_geo_data[[#This Row],[City and State]]&lt;&gt;control!$C$11,
NOT(ISNA(MATCH(control!$C$11&amp;"|"&amp;tab_geo_data[[#This Row],[City and State]],tab_data[Combination],0))))</f>
        <v>0</v>
      </c>
      <c r="L202" s="13" t="e">
        <f>IF(tab_geo_data[[#This Row],[Relevant Target 2]],tab_geo_data[[#This Row],[Latitude]],NA())</f>
        <v>#N/A</v>
      </c>
      <c r="M202" s="13" t="e">
        <f>IF(tab_geo_data[[#This Row],[Relevant Target 2]],tab_geo_data[[#This Row],[Longitude]],NA())</f>
        <v>#N/A</v>
      </c>
      <c r="N202" s="22" t="b">
        <f>AND(NOT(tab_geo_data[[#This Row],[Relevant Target 2]]),control!$C$4,tab_geo_data[[#This Row],[City and State]]&lt;&gt;control!$C$11)</f>
        <v>1</v>
      </c>
      <c r="O202" s="13">
        <f>IF(AND(tab_geo_data[[#This Row],[Relevant Others 1]],tab_geo_data[[#This Row],[Relevant Others 2]]),tab_geo_data[[#This Row],[Latitude]],NA())</f>
        <v>33.787790000000001</v>
      </c>
      <c r="P202" s="13">
        <f>IF(AND(tab_geo_data[[#This Row],[Relevant Others 1]],tab_geo_data[[#This Row],[Relevant Others 2]]),tab_geo_data[[#This Row],[Longitude]],NA())</f>
        <v>-117.85311</v>
      </c>
    </row>
    <row r="203" spans="2:16" x14ac:dyDescent="0.25">
      <c r="B203" s="11" t="s">
        <v>114</v>
      </c>
      <c r="C203" s="12" t="s">
        <v>32</v>
      </c>
      <c r="D203" s="12" t="s">
        <v>407</v>
      </c>
      <c r="E203" s="13">
        <v>28.538340000000002</v>
      </c>
      <c r="F203" s="13">
        <v>-81.379239999999996</v>
      </c>
      <c r="G203" s="22" t="b">
        <f>AND(
tab_geo_data[[#This Row],[City and State]]&lt;&gt;control!$C$6,
NOT(ISNA(MATCH(control!$C$6&amp;"|"&amp;tab_geo_data[[#This Row],[City and State]],tab_data[Combination],0))))</f>
        <v>0</v>
      </c>
      <c r="H203" s="13" t="e">
        <f>IF(tab_geo_data[[#This Row],[Relevant Target 1]],tab_geo_data[[#This Row],[Latitude]],NA())</f>
        <v>#N/A</v>
      </c>
      <c r="I203" s="13" t="e">
        <f>IF(tab_geo_data[[#This Row],[Relevant Target 1]],tab_geo_data[[#This Row],[Longitude]],NA())</f>
        <v>#N/A</v>
      </c>
      <c r="J203" s="22" t="b">
        <f>AND(NOT(tab_geo_data[[#This Row],[Relevant Target 1]]),control!$C$4,tab_geo_data[[#This Row],[City and State]]&lt;&gt;control!$C$6)</f>
        <v>1</v>
      </c>
      <c r="K203" s="22" t="b">
        <f>AND(
tab_geo_data[[#This Row],[City and State]]&lt;&gt;control!$C$11,
NOT(ISNA(MATCH(control!$C$11&amp;"|"&amp;tab_geo_data[[#This Row],[City and State]],tab_data[Combination],0))))</f>
        <v>0</v>
      </c>
      <c r="L203" s="13" t="e">
        <f>IF(tab_geo_data[[#This Row],[Relevant Target 2]],tab_geo_data[[#This Row],[Latitude]],NA())</f>
        <v>#N/A</v>
      </c>
      <c r="M203" s="13" t="e">
        <f>IF(tab_geo_data[[#This Row],[Relevant Target 2]],tab_geo_data[[#This Row],[Longitude]],NA())</f>
        <v>#N/A</v>
      </c>
      <c r="N203" s="22" t="b">
        <f>AND(NOT(tab_geo_data[[#This Row],[Relevant Target 2]]),control!$C$4,tab_geo_data[[#This Row],[City and State]]&lt;&gt;control!$C$11)</f>
        <v>1</v>
      </c>
      <c r="O203" s="13">
        <f>IF(AND(tab_geo_data[[#This Row],[Relevant Others 1]],tab_geo_data[[#This Row],[Relevant Others 2]]),tab_geo_data[[#This Row],[Latitude]],NA())</f>
        <v>28.538340000000002</v>
      </c>
      <c r="P203" s="13">
        <f>IF(AND(tab_geo_data[[#This Row],[Relevant Others 1]],tab_geo_data[[#This Row],[Relevant Others 2]]),tab_geo_data[[#This Row],[Longitude]],NA())</f>
        <v>-81.379239999999996</v>
      </c>
    </row>
    <row r="204" spans="2:16" x14ac:dyDescent="0.25">
      <c r="B204" s="11" t="s">
        <v>165</v>
      </c>
      <c r="C204" s="12" t="s">
        <v>90</v>
      </c>
      <c r="D204" s="12" t="s">
        <v>390</v>
      </c>
      <c r="E204" s="13">
        <v>38.982230000000001</v>
      </c>
      <c r="F204" s="13">
        <v>-94.670789999999997</v>
      </c>
      <c r="G204" s="22" t="b">
        <f>AND(
tab_geo_data[[#This Row],[City and State]]&lt;&gt;control!$C$6,
NOT(ISNA(MATCH(control!$C$6&amp;"|"&amp;tab_geo_data[[#This Row],[City and State]],tab_data[Combination],0))))</f>
        <v>0</v>
      </c>
      <c r="H204" s="13" t="e">
        <f>IF(tab_geo_data[[#This Row],[Relevant Target 1]],tab_geo_data[[#This Row],[Latitude]],NA())</f>
        <v>#N/A</v>
      </c>
      <c r="I204" s="13" t="e">
        <f>IF(tab_geo_data[[#This Row],[Relevant Target 1]],tab_geo_data[[#This Row],[Longitude]],NA())</f>
        <v>#N/A</v>
      </c>
      <c r="J204" s="22" t="b">
        <f>AND(NOT(tab_geo_data[[#This Row],[Relevant Target 1]]),control!$C$4,tab_geo_data[[#This Row],[City and State]]&lt;&gt;control!$C$6)</f>
        <v>1</v>
      </c>
      <c r="K204" s="22" t="b">
        <f>AND(
tab_geo_data[[#This Row],[City and State]]&lt;&gt;control!$C$11,
NOT(ISNA(MATCH(control!$C$11&amp;"|"&amp;tab_geo_data[[#This Row],[City and State]],tab_data[Combination],0))))</f>
        <v>0</v>
      </c>
      <c r="L204" s="13" t="e">
        <f>IF(tab_geo_data[[#This Row],[Relevant Target 2]],tab_geo_data[[#This Row],[Latitude]],NA())</f>
        <v>#N/A</v>
      </c>
      <c r="M204" s="13" t="e">
        <f>IF(tab_geo_data[[#This Row],[Relevant Target 2]],tab_geo_data[[#This Row],[Longitude]],NA())</f>
        <v>#N/A</v>
      </c>
      <c r="N204" s="22" t="b">
        <f>AND(NOT(tab_geo_data[[#This Row],[Relevant Target 2]]),control!$C$4,tab_geo_data[[#This Row],[City and State]]&lt;&gt;control!$C$11)</f>
        <v>1</v>
      </c>
      <c r="O204" s="13">
        <f>IF(AND(tab_geo_data[[#This Row],[Relevant Others 1]],tab_geo_data[[#This Row],[Relevant Others 2]]),tab_geo_data[[#This Row],[Latitude]],NA())</f>
        <v>38.982230000000001</v>
      </c>
      <c r="P204" s="13">
        <f>IF(AND(tab_geo_data[[#This Row],[Relevant Others 1]],tab_geo_data[[#This Row],[Relevant Others 2]]),tab_geo_data[[#This Row],[Longitude]],NA())</f>
        <v>-94.670789999999997</v>
      </c>
    </row>
    <row r="205" spans="2:16" x14ac:dyDescent="0.25">
      <c r="B205" s="11" t="s">
        <v>307</v>
      </c>
      <c r="C205" s="12" t="s">
        <v>17</v>
      </c>
      <c r="D205" s="12" t="s">
        <v>410</v>
      </c>
      <c r="E205" s="13">
        <v>34.190840000000001</v>
      </c>
      <c r="F205" s="13">
        <v>-119.2415</v>
      </c>
      <c r="G205" s="22" t="b">
        <f>AND(
tab_geo_data[[#This Row],[City and State]]&lt;&gt;control!$C$6,
NOT(ISNA(MATCH(control!$C$6&amp;"|"&amp;tab_geo_data[[#This Row],[City and State]],tab_data[Combination],0))))</f>
        <v>0</v>
      </c>
      <c r="H205" s="13" t="e">
        <f>IF(tab_geo_data[[#This Row],[Relevant Target 1]],tab_geo_data[[#This Row],[Latitude]],NA())</f>
        <v>#N/A</v>
      </c>
      <c r="I205" s="13" t="e">
        <f>IF(tab_geo_data[[#This Row],[Relevant Target 1]],tab_geo_data[[#This Row],[Longitude]],NA())</f>
        <v>#N/A</v>
      </c>
      <c r="J205" s="22" t="b">
        <f>AND(NOT(tab_geo_data[[#This Row],[Relevant Target 1]]),control!$C$4,tab_geo_data[[#This Row],[City and State]]&lt;&gt;control!$C$6)</f>
        <v>1</v>
      </c>
      <c r="K205" s="22" t="b">
        <f>AND(
tab_geo_data[[#This Row],[City and State]]&lt;&gt;control!$C$11,
NOT(ISNA(MATCH(control!$C$11&amp;"|"&amp;tab_geo_data[[#This Row],[City and State]],tab_data[Combination],0))))</f>
        <v>0</v>
      </c>
      <c r="L205" s="13" t="e">
        <f>IF(tab_geo_data[[#This Row],[Relevant Target 2]],tab_geo_data[[#This Row],[Latitude]],NA())</f>
        <v>#N/A</v>
      </c>
      <c r="M205" s="13" t="e">
        <f>IF(tab_geo_data[[#This Row],[Relevant Target 2]],tab_geo_data[[#This Row],[Longitude]],NA())</f>
        <v>#N/A</v>
      </c>
      <c r="N205" s="22" t="b">
        <f>AND(NOT(tab_geo_data[[#This Row],[Relevant Target 2]]),control!$C$4,tab_geo_data[[#This Row],[City and State]]&lt;&gt;control!$C$11)</f>
        <v>1</v>
      </c>
      <c r="O205" s="13">
        <f>IF(AND(tab_geo_data[[#This Row],[Relevant Others 1]],tab_geo_data[[#This Row],[Relevant Others 2]]),tab_geo_data[[#This Row],[Latitude]],NA())</f>
        <v>34.190840000000001</v>
      </c>
      <c r="P205" s="13">
        <f>IF(AND(tab_geo_data[[#This Row],[Relevant Others 1]],tab_geo_data[[#This Row],[Relevant Others 2]]),tab_geo_data[[#This Row],[Longitude]],NA())</f>
        <v>-119.2415</v>
      </c>
    </row>
    <row r="206" spans="2:16" x14ac:dyDescent="0.25">
      <c r="B206" s="11" t="s">
        <v>145</v>
      </c>
      <c r="C206" s="12" t="s">
        <v>17</v>
      </c>
      <c r="D206" s="12" t="s">
        <v>446</v>
      </c>
      <c r="E206" s="13">
        <v>34.197499999999998</v>
      </c>
      <c r="F206" s="13">
        <v>-119.17704999999999</v>
      </c>
      <c r="G206" s="22" t="b">
        <f>AND(
tab_geo_data[[#This Row],[City and State]]&lt;&gt;control!$C$6,
NOT(ISNA(MATCH(control!$C$6&amp;"|"&amp;tab_geo_data[[#This Row],[City and State]],tab_data[Combination],0))))</f>
        <v>0</v>
      </c>
      <c r="H206" s="13" t="e">
        <f>IF(tab_geo_data[[#This Row],[Relevant Target 1]],tab_geo_data[[#This Row],[Latitude]],NA())</f>
        <v>#N/A</v>
      </c>
      <c r="I206" s="13" t="e">
        <f>IF(tab_geo_data[[#This Row],[Relevant Target 1]],tab_geo_data[[#This Row],[Longitude]],NA())</f>
        <v>#N/A</v>
      </c>
      <c r="J206" s="22" t="b">
        <f>AND(NOT(tab_geo_data[[#This Row],[Relevant Target 1]]),control!$C$4,tab_geo_data[[#This Row],[City and State]]&lt;&gt;control!$C$6)</f>
        <v>1</v>
      </c>
      <c r="K206" s="22" t="b">
        <f>AND(
tab_geo_data[[#This Row],[City and State]]&lt;&gt;control!$C$11,
NOT(ISNA(MATCH(control!$C$11&amp;"|"&amp;tab_geo_data[[#This Row],[City and State]],tab_data[Combination],0))))</f>
        <v>0</v>
      </c>
      <c r="L206" s="13" t="e">
        <f>IF(tab_geo_data[[#This Row],[Relevant Target 2]],tab_geo_data[[#This Row],[Latitude]],NA())</f>
        <v>#N/A</v>
      </c>
      <c r="M206" s="13" t="e">
        <f>IF(tab_geo_data[[#This Row],[Relevant Target 2]],tab_geo_data[[#This Row],[Longitude]],NA())</f>
        <v>#N/A</v>
      </c>
      <c r="N206" s="22" t="b">
        <f>AND(NOT(tab_geo_data[[#This Row],[Relevant Target 2]]),control!$C$4,tab_geo_data[[#This Row],[City and State]]&lt;&gt;control!$C$11)</f>
        <v>1</v>
      </c>
      <c r="O206" s="13">
        <f>IF(AND(tab_geo_data[[#This Row],[Relevant Others 1]],tab_geo_data[[#This Row],[Relevant Others 2]]),tab_geo_data[[#This Row],[Latitude]],NA())</f>
        <v>34.197499999999998</v>
      </c>
      <c r="P206" s="13">
        <f>IF(AND(tab_geo_data[[#This Row],[Relevant Others 1]],tab_geo_data[[#This Row],[Relevant Others 2]]),tab_geo_data[[#This Row],[Longitude]],NA())</f>
        <v>-119.17704999999999</v>
      </c>
    </row>
    <row r="207" spans="2:16" x14ac:dyDescent="0.25">
      <c r="B207" s="11" t="s">
        <v>299</v>
      </c>
      <c r="C207" s="12" t="s">
        <v>32</v>
      </c>
      <c r="D207" s="12" t="s">
        <v>401</v>
      </c>
      <c r="E207" s="13">
        <v>28.034459999999999</v>
      </c>
      <c r="F207" s="13">
        <v>-80.588660000000004</v>
      </c>
      <c r="G207" s="22" t="b">
        <f>AND(
tab_geo_data[[#This Row],[City and State]]&lt;&gt;control!$C$6,
NOT(ISNA(MATCH(control!$C$6&amp;"|"&amp;tab_geo_data[[#This Row],[City and State]],tab_data[Combination],0))))</f>
        <v>0</v>
      </c>
      <c r="H207" s="13" t="e">
        <f>IF(tab_geo_data[[#This Row],[Relevant Target 1]],tab_geo_data[[#This Row],[Latitude]],NA())</f>
        <v>#N/A</v>
      </c>
      <c r="I207" s="13" t="e">
        <f>IF(tab_geo_data[[#This Row],[Relevant Target 1]],tab_geo_data[[#This Row],[Longitude]],NA())</f>
        <v>#N/A</v>
      </c>
      <c r="J207" s="22" t="b">
        <f>AND(NOT(tab_geo_data[[#This Row],[Relevant Target 1]]),control!$C$4,tab_geo_data[[#This Row],[City and State]]&lt;&gt;control!$C$6)</f>
        <v>1</v>
      </c>
      <c r="K207" s="22" t="b">
        <f>AND(
tab_geo_data[[#This Row],[City and State]]&lt;&gt;control!$C$11,
NOT(ISNA(MATCH(control!$C$11&amp;"|"&amp;tab_geo_data[[#This Row],[City and State]],tab_data[Combination],0))))</f>
        <v>0</v>
      </c>
      <c r="L207" s="13" t="e">
        <f>IF(tab_geo_data[[#This Row],[Relevant Target 2]],tab_geo_data[[#This Row],[Latitude]],NA())</f>
        <v>#N/A</v>
      </c>
      <c r="M207" s="13" t="e">
        <f>IF(tab_geo_data[[#This Row],[Relevant Target 2]],tab_geo_data[[#This Row],[Longitude]],NA())</f>
        <v>#N/A</v>
      </c>
      <c r="N207" s="22" t="b">
        <f>AND(NOT(tab_geo_data[[#This Row],[Relevant Target 2]]),control!$C$4,tab_geo_data[[#This Row],[City and State]]&lt;&gt;control!$C$11)</f>
        <v>1</v>
      </c>
      <c r="O207" s="13">
        <f>IF(AND(tab_geo_data[[#This Row],[Relevant Others 1]],tab_geo_data[[#This Row],[Relevant Others 2]]),tab_geo_data[[#This Row],[Latitude]],NA())</f>
        <v>28.034459999999999</v>
      </c>
      <c r="P207" s="13">
        <f>IF(AND(tab_geo_data[[#This Row],[Relevant Others 1]],tab_geo_data[[#This Row],[Relevant Others 2]]),tab_geo_data[[#This Row],[Longitude]],NA())</f>
        <v>-80.588660000000004</v>
      </c>
    </row>
    <row r="208" spans="2:16" x14ac:dyDescent="0.25">
      <c r="B208" s="11" t="s">
        <v>194</v>
      </c>
      <c r="C208" s="12" t="s">
        <v>17</v>
      </c>
      <c r="D208" s="12" t="s">
        <v>415</v>
      </c>
      <c r="E208" s="13">
        <v>34.579430000000002</v>
      </c>
      <c r="F208" s="13">
        <v>-118.11646</v>
      </c>
      <c r="G208" s="22" t="b">
        <f>AND(
tab_geo_data[[#This Row],[City and State]]&lt;&gt;control!$C$6,
NOT(ISNA(MATCH(control!$C$6&amp;"|"&amp;tab_geo_data[[#This Row],[City and State]],tab_data[Combination],0))))</f>
        <v>0</v>
      </c>
      <c r="H208" s="13" t="e">
        <f>IF(tab_geo_data[[#This Row],[Relevant Target 1]],tab_geo_data[[#This Row],[Latitude]],NA())</f>
        <v>#N/A</v>
      </c>
      <c r="I208" s="13" t="e">
        <f>IF(tab_geo_data[[#This Row],[Relevant Target 1]],tab_geo_data[[#This Row],[Longitude]],NA())</f>
        <v>#N/A</v>
      </c>
      <c r="J208" s="22" t="b">
        <f>AND(NOT(tab_geo_data[[#This Row],[Relevant Target 1]]),control!$C$4,tab_geo_data[[#This Row],[City and State]]&lt;&gt;control!$C$6)</f>
        <v>1</v>
      </c>
      <c r="K208" s="22" t="b">
        <f>AND(
tab_geo_data[[#This Row],[City and State]]&lt;&gt;control!$C$11,
NOT(ISNA(MATCH(control!$C$11&amp;"|"&amp;tab_geo_data[[#This Row],[City and State]],tab_data[Combination],0))))</f>
        <v>0</v>
      </c>
      <c r="L208" s="13" t="e">
        <f>IF(tab_geo_data[[#This Row],[Relevant Target 2]],tab_geo_data[[#This Row],[Latitude]],NA())</f>
        <v>#N/A</v>
      </c>
      <c r="M208" s="13" t="e">
        <f>IF(tab_geo_data[[#This Row],[Relevant Target 2]],tab_geo_data[[#This Row],[Longitude]],NA())</f>
        <v>#N/A</v>
      </c>
      <c r="N208" s="22" t="b">
        <f>AND(NOT(tab_geo_data[[#This Row],[Relevant Target 2]]),control!$C$4,tab_geo_data[[#This Row],[City and State]]&lt;&gt;control!$C$11)</f>
        <v>1</v>
      </c>
      <c r="O208" s="13">
        <f>IF(AND(tab_geo_data[[#This Row],[Relevant Others 1]],tab_geo_data[[#This Row],[Relevant Others 2]]),tab_geo_data[[#This Row],[Latitude]],NA())</f>
        <v>34.579430000000002</v>
      </c>
      <c r="P208" s="13">
        <f>IF(AND(tab_geo_data[[#This Row],[Relevant Others 1]],tab_geo_data[[#This Row],[Relevant Others 2]]),tab_geo_data[[#This Row],[Longitude]],NA())</f>
        <v>-118.11646</v>
      </c>
    </row>
    <row r="209" spans="2:16" x14ac:dyDescent="0.25">
      <c r="B209" s="11" t="s">
        <v>313</v>
      </c>
      <c r="C209" s="12" t="s">
        <v>61</v>
      </c>
      <c r="D209" s="12" t="s">
        <v>388</v>
      </c>
      <c r="E209" s="13">
        <v>36.097189999999998</v>
      </c>
      <c r="F209" s="13">
        <v>-115.14666</v>
      </c>
      <c r="G209" s="22" t="b">
        <f>AND(
tab_geo_data[[#This Row],[City and State]]&lt;&gt;control!$C$6,
NOT(ISNA(MATCH(control!$C$6&amp;"|"&amp;tab_geo_data[[#This Row],[City and State]],tab_data[Combination],0))))</f>
        <v>0</v>
      </c>
      <c r="H209" s="13" t="e">
        <f>IF(tab_geo_data[[#This Row],[Relevant Target 1]],tab_geo_data[[#This Row],[Latitude]],NA())</f>
        <v>#N/A</v>
      </c>
      <c r="I209" s="13" t="e">
        <f>IF(tab_geo_data[[#This Row],[Relevant Target 1]],tab_geo_data[[#This Row],[Longitude]],NA())</f>
        <v>#N/A</v>
      </c>
      <c r="J209" s="22" t="b">
        <f>AND(NOT(tab_geo_data[[#This Row],[Relevant Target 1]]),control!$C$4,tab_geo_data[[#This Row],[City and State]]&lt;&gt;control!$C$6)</f>
        <v>1</v>
      </c>
      <c r="K209" s="22" t="b">
        <f>AND(
tab_geo_data[[#This Row],[City and State]]&lt;&gt;control!$C$11,
NOT(ISNA(MATCH(control!$C$11&amp;"|"&amp;tab_geo_data[[#This Row],[City and State]],tab_data[Combination],0))))</f>
        <v>0</v>
      </c>
      <c r="L209" s="13" t="e">
        <f>IF(tab_geo_data[[#This Row],[Relevant Target 2]],tab_geo_data[[#This Row],[Latitude]],NA())</f>
        <v>#N/A</v>
      </c>
      <c r="M209" s="13" t="e">
        <f>IF(tab_geo_data[[#This Row],[Relevant Target 2]],tab_geo_data[[#This Row],[Longitude]],NA())</f>
        <v>#N/A</v>
      </c>
      <c r="N209" s="22" t="b">
        <f>AND(NOT(tab_geo_data[[#This Row],[Relevant Target 2]]),control!$C$4,tab_geo_data[[#This Row],[City and State]]&lt;&gt;control!$C$11)</f>
        <v>1</v>
      </c>
      <c r="O209" s="13">
        <f>IF(AND(tab_geo_data[[#This Row],[Relevant Others 1]],tab_geo_data[[#This Row],[Relevant Others 2]]),tab_geo_data[[#This Row],[Latitude]],NA())</f>
        <v>36.097189999999998</v>
      </c>
      <c r="P209" s="13">
        <f>IF(AND(tab_geo_data[[#This Row],[Relevant Others 1]],tab_geo_data[[#This Row],[Relevant Others 2]]),tab_geo_data[[#This Row],[Longitude]],NA())</f>
        <v>-115.14666</v>
      </c>
    </row>
    <row r="210" spans="2:16" x14ac:dyDescent="0.25">
      <c r="B210" s="11" t="s">
        <v>200</v>
      </c>
      <c r="C210" s="12" t="s">
        <v>17</v>
      </c>
      <c r="D210" s="12" t="s">
        <v>653</v>
      </c>
      <c r="E210" s="13">
        <v>34.147779999999997</v>
      </c>
      <c r="F210" s="13">
        <v>-118.14452</v>
      </c>
      <c r="G210" s="22" t="b">
        <f>AND(
tab_geo_data[[#This Row],[City and State]]&lt;&gt;control!$C$6,
NOT(ISNA(MATCH(control!$C$6&amp;"|"&amp;tab_geo_data[[#This Row],[City and State]],tab_data[Combination],0))))</f>
        <v>0</v>
      </c>
      <c r="H210" s="13" t="e">
        <f>IF(tab_geo_data[[#This Row],[Relevant Target 1]],tab_geo_data[[#This Row],[Latitude]],NA())</f>
        <v>#N/A</v>
      </c>
      <c r="I210" s="13" t="e">
        <f>IF(tab_geo_data[[#This Row],[Relevant Target 1]],tab_geo_data[[#This Row],[Longitude]],NA())</f>
        <v>#N/A</v>
      </c>
      <c r="J210" s="22" t="b">
        <f>AND(NOT(tab_geo_data[[#This Row],[Relevant Target 1]]),control!$C$4,tab_geo_data[[#This Row],[City and State]]&lt;&gt;control!$C$6)</f>
        <v>1</v>
      </c>
      <c r="K210" s="22" t="b">
        <f>AND(
tab_geo_data[[#This Row],[City and State]]&lt;&gt;control!$C$11,
NOT(ISNA(MATCH(control!$C$11&amp;"|"&amp;tab_geo_data[[#This Row],[City and State]],tab_data[Combination],0))))</f>
        <v>0</v>
      </c>
      <c r="L210" s="13" t="e">
        <f>IF(tab_geo_data[[#This Row],[Relevant Target 2]],tab_geo_data[[#This Row],[Latitude]],NA())</f>
        <v>#N/A</v>
      </c>
      <c r="M210" s="13" t="e">
        <f>IF(tab_geo_data[[#This Row],[Relevant Target 2]],tab_geo_data[[#This Row],[Longitude]],NA())</f>
        <v>#N/A</v>
      </c>
      <c r="N210" s="22" t="b">
        <f>AND(NOT(tab_geo_data[[#This Row],[Relevant Target 2]]),control!$C$4,tab_geo_data[[#This Row],[City and State]]&lt;&gt;control!$C$11)</f>
        <v>1</v>
      </c>
      <c r="O210" s="13">
        <f>IF(AND(tab_geo_data[[#This Row],[Relevant Others 1]],tab_geo_data[[#This Row],[Relevant Others 2]]),tab_geo_data[[#This Row],[Latitude]],NA())</f>
        <v>34.147779999999997</v>
      </c>
      <c r="P210" s="13">
        <f>IF(AND(tab_geo_data[[#This Row],[Relevant Others 1]],tab_geo_data[[#This Row],[Relevant Others 2]]),tab_geo_data[[#This Row],[Longitude]],NA())</f>
        <v>-118.14452</v>
      </c>
    </row>
    <row r="211" spans="2:16" x14ac:dyDescent="0.25">
      <c r="B211" s="11" t="s">
        <v>200</v>
      </c>
      <c r="C211" s="12" t="s">
        <v>21</v>
      </c>
      <c r="D211" s="12" t="s">
        <v>356</v>
      </c>
      <c r="E211" s="13">
        <v>29.69106</v>
      </c>
      <c r="F211" s="13">
        <v>-95.209100000000007</v>
      </c>
      <c r="G211" s="22" t="b">
        <f>AND(
tab_geo_data[[#This Row],[City and State]]&lt;&gt;control!$C$6,
NOT(ISNA(MATCH(control!$C$6&amp;"|"&amp;tab_geo_data[[#This Row],[City and State]],tab_data[Combination],0))))</f>
        <v>0</v>
      </c>
      <c r="H211" s="13" t="e">
        <f>IF(tab_geo_data[[#This Row],[Relevant Target 1]],tab_geo_data[[#This Row],[Latitude]],NA())</f>
        <v>#N/A</v>
      </c>
      <c r="I211" s="13" t="e">
        <f>IF(tab_geo_data[[#This Row],[Relevant Target 1]],tab_geo_data[[#This Row],[Longitude]],NA())</f>
        <v>#N/A</v>
      </c>
      <c r="J211" s="22" t="b">
        <f>AND(NOT(tab_geo_data[[#This Row],[Relevant Target 1]]),control!$C$4,tab_geo_data[[#This Row],[City and State]]&lt;&gt;control!$C$6)</f>
        <v>1</v>
      </c>
      <c r="K211" s="22" t="b">
        <f>AND(
tab_geo_data[[#This Row],[City and State]]&lt;&gt;control!$C$11,
NOT(ISNA(MATCH(control!$C$11&amp;"|"&amp;tab_geo_data[[#This Row],[City and State]],tab_data[Combination],0))))</f>
        <v>0</v>
      </c>
      <c r="L211" s="13" t="e">
        <f>IF(tab_geo_data[[#This Row],[Relevant Target 2]],tab_geo_data[[#This Row],[Latitude]],NA())</f>
        <v>#N/A</v>
      </c>
      <c r="M211" s="13" t="e">
        <f>IF(tab_geo_data[[#This Row],[Relevant Target 2]],tab_geo_data[[#This Row],[Longitude]],NA())</f>
        <v>#N/A</v>
      </c>
      <c r="N211" s="22" t="b">
        <f>AND(NOT(tab_geo_data[[#This Row],[Relevant Target 2]]),control!$C$4,tab_geo_data[[#This Row],[City and State]]&lt;&gt;control!$C$11)</f>
        <v>1</v>
      </c>
      <c r="O211" s="13">
        <f>IF(AND(tab_geo_data[[#This Row],[Relevant Others 1]],tab_geo_data[[#This Row],[Relevant Others 2]]),tab_geo_data[[#This Row],[Latitude]],NA())</f>
        <v>29.69106</v>
      </c>
      <c r="P211" s="13">
        <f>IF(AND(tab_geo_data[[#This Row],[Relevant Others 1]],tab_geo_data[[#This Row],[Relevant Others 2]]),tab_geo_data[[#This Row],[Longitude]],NA())</f>
        <v>-95.209100000000007</v>
      </c>
    </row>
    <row r="212" spans="2:16" x14ac:dyDescent="0.25">
      <c r="B212" s="11" t="s">
        <v>213</v>
      </c>
      <c r="C212" s="12" t="s">
        <v>110</v>
      </c>
      <c r="D212" s="12" t="s">
        <v>496</v>
      </c>
      <c r="E212" s="13">
        <v>40.91677</v>
      </c>
      <c r="F212" s="13">
        <v>-74.171809999999994</v>
      </c>
      <c r="G212" s="22" t="b">
        <f>AND(
tab_geo_data[[#This Row],[City and State]]&lt;&gt;control!$C$6,
NOT(ISNA(MATCH(control!$C$6&amp;"|"&amp;tab_geo_data[[#This Row],[City and State]],tab_data[Combination],0))))</f>
        <v>0</v>
      </c>
      <c r="H212" s="13" t="e">
        <f>IF(tab_geo_data[[#This Row],[Relevant Target 1]],tab_geo_data[[#This Row],[Latitude]],NA())</f>
        <v>#N/A</v>
      </c>
      <c r="I212" s="13" t="e">
        <f>IF(tab_geo_data[[#This Row],[Relevant Target 1]],tab_geo_data[[#This Row],[Longitude]],NA())</f>
        <v>#N/A</v>
      </c>
      <c r="J212" s="22" t="b">
        <f>AND(NOT(tab_geo_data[[#This Row],[Relevant Target 1]]),control!$C$4,tab_geo_data[[#This Row],[City and State]]&lt;&gt;control!$C$6)</f>
        <v>1</v>
      </c>
      <c r="K212" s="22" t="b">
        <f>AND(
tab_geo_data[[#This Row],[City and State]]&lt;&gt;control!$C$11,
NOT(ISNA(MATCH(control!$C$11&amp;"|"&amp;tab_geo_data[[#This Row],[City and State]],tab_data[Combination],0))))</f>
        <v>0</v>
      </c>
      <c r="L212" s="13" t="e">
        <f>IF(tab_geo_data[[#This Row],[Relevant Target 2]],tab_geo_data[[#This Row],[Latitude]],NA())</f>
        <v>#N/A</v>
      </c>
      <c r="M212" s="13" t="e">
        <f>IF(tab_geo_data[[#This Row],[Relevant Target 2]],tab_geo_data[[#This Row],[Longitude]],NA())</f>
        <v>#N/A</v>
      </c>
      <c r="N212" s="22" t="b">
        <f>AND(NOT(tab_geo_data[[#This Row],[Relevant Target 2]]),control!$C$4,tab_geo_data[[#This Row],[City and State]]&lt;&gt;control!$C$11)</f>
        <v>1</v>
      </c>
      <c r="O212" s="13">
        <f>IF(AND(tab_geo_data[[#This Row],[Relevant Others 1]],tab_geo_data[[#This Row],[Relevant Others 2]]),tab_geo_data[[#This Row],[Latitude]],NA())</f>
        <v>40.91677</v>
      </c>
      <c r="P212" s="13">
        <f>IF(AND(tab_geo_data[[#This Row],[Relevant Others 1]],tab_geo_data[[#This Row],[Relevant Others 2]]),tab_geo_data[[#This Row],[Longitude]],NA())</f>
        <v>-74.171809999999994</v>
      </c>
    </row>
    <row r="213" spans="2:16" x14ac:dyDescent="0.25">
      <c r="B213" s="11" t="s">
        <v>188</v>
      </c>
      <c r="C213" s="12" t="s">
        <v>32</v>
      </c>
      <c r="D213" s="12" t="s">
        <v>375</v>
      </c>
      <c r="E213" s="13">
        <v>26.003150000000002</v>
      </c>
      <c r="F213" s="13">
        <v>-80.223939999999999</v>
      </c>
      <c r="G213" s="22" t="b">
        <f>AND(
tab_geo_data[[#This Row],[City and State]]&lt;&gt;control!$C$6,
NOT(ISNA(MATCH(control!$C$6&amp;"|"&amp;tab_geo_data[[#This Row],[City and State]],tab_data[Combination],0))))</f>
        <v>0</v>
      </c>
      <c r="H213" s="13" t="e">
        <f>IF(tab_geo_data[[#This Row],[Relevant Target 1]],tab_geo_data[[#This Row],[Latitude]],NA())</f>
        <v>#N/A</v>
      </c>
      <c r="I213" s="13" t="e">
        <f>IF(tab_geo_data[[#This Row],[Relevant Target 1]],tab_geo_data[[#This Row],[Longitude]],NA())</f>
        <v>#N/A</v>
      </c>
      <c r="J213" s="22" t="b">
        <f>AND(NOT(tab_geo_data[[#This Row],[Relevant Target 1]]),control!$C$4,tab_geo_data[[#This Row],[City and State]]&lt;&gt;control!$C$6)</f>
        <v>1</v>
      </c>
      <c r="K213" s="22" t="b">
        <f>AND(
tab_geo_data[[#This Row],[City and State]]&lt;&gt;control!$C$11,
NOT(ISNA(MATCH(control!$C$11&amp;"|"&amp;tab_geo_data[[#This Row],[City and State]],tab_data[Combination],0))))</f>
        <v>0</v>
      </c>
      <c r="L213" s="13" t="e">
        <f>IF(tab_geo_data[[#This Row],[Relevant Target 2]],tab_geo_data[[#This Row],[Latitude]],NA())</f>
        <v>#N/A</v>
      </c>
      <c r="M213" s="13" t="e">
        <f>IF(tab_geo_data[[#This Row],[Relevant Target 2]],tab_geo_data[[#This Row],[Longitude]],NA())</f>
        <v>#N/A</v>
      </c>
      <c r="N213" s="22" t="b">
        <f>AND(NOT(tab_geo_data[[#This Row],[Relevant Target 2]]),control!$C$4,tab_geo_data[[#This Row],[City and State]]&lt;&gt;control!$C$11)</f>
        <v>1</v>
      </c>
      <c r="O213" s="13">
        <f>IF(AND(tab_geo_data[[#This Row],[Relevant Others 1]],tab_geo_data[[#This Row],[Relevant Others 2]]),tab_geo_data[[#This Row],[Latitude]],NA())</f>
        <v>26.003150000000002</v>
      </c>
      <c r="P213" s="13">
        <f>IF(AND(tab_geo_data[[#This Row],[Relevant Others 1]],tab_geo_data[[#This Row],[Relevant Others 2]]),tab_geo_data[[#This Row],[Longitude]],NA())</f>
        <v>-80.223939999999999</v>
      </c>
    </row>
    <row r="214" spans="2:16" x14ac:dyDescent="0.25">
      <c r="B214" s="11" t="s">
        <v>186</v>
      </c>
      <c r="C214" s="12" t="s">
        <v>25</v>
      </c>
      <c r="D214" s="12" t="s">
        <v>411</v>
      </c>
      <c r="E214" s="13">
        <v>33.580599999999997</v>
      </c>
      <c r="F214" s="13">
        <v>-112.23738</v>
      </c>
      <c r="G214" s="22" t="b">
        <f>AND(
tab_geo_data[[#This Row],[City and State]]&lt;&gt;control!$C$6,
NOT(ISNA(MATCH(control!$C$6&amp;"|"&amp;tab_geo_data[[#This Row],[City and State]],tab_data[Combination],0))))</f>
        <v>0</v>
      </c>
      <c r="H214" s="13" t="e">
        <f>IF(tab_geo_data[[#This Row],[Relevant Target 1]],tab_geo_data[[#This Row],[Latitude]],NA())</f>
        <v>#N/A</v>
      </c>
      <c r="I214" s="13" t="e">
        <f>IF(tab_geo_data[[#This Row],[Relevant Target 1]],tab_geo_data[[#This Row],[Longitude]],NA())</f>
        <v>#N/A</v>
      </c>
      <c r="J214" s="22" t="b">
        <f>AND(NOT(tab_geo_data[[#This Row],[Relevant Target 1]]),control!$C$4,tab_geo_data[[#This Row],[City and State]]&lt;&gt;control!$C$6)</f>
        <v>1</v>
      </c>
      <c r="K214" s="22" t="b">
        <f>AND(
tab_geo_data[[#This Row],[City and State]]&lt;&gt;control!$C$11,
NOT(ISNA(MATCH(control!$C$11&amp;"|"&amp;tab_geo_data[[#This Row],[City and State]],tab_data[Combination],0))))</f>
        <v>0</v>
      </c>
      <c r="L214" s="13" t="e">
        <f>IF(tab_geo_data[[#This Row],[Relevant Target 2]],tab_geo_data[[#This Row],[Latitude]],NA())</f>
        <v>#N/A</v>
      </c>
      <c r="M214" s="13" t="e">
        <f>IF(tab_geo_data[[#This Row],[Relevant Target 2]],tab_geo_data[[#This Row],[Longitude]],NA())</f>
        <v>#N/A</v>
      </c>
      <c r="N214" s="22" t="b">
        <f>AND(NOT(tab_geo_data[[#This Row],[Relevant Target 2]]),control!$C$4,tab_geo_data[[#This Row],[City and State]]&lt;&gt;control!$C$11)</f>
        <v>1</v>
      </c>
      <c r="O214" s="13">
        <f>IF(AND(tab_geo_data[[#This Row],[Relevant Others 1]],tab_geo_data[[#This Row],[Relevant Others 2]]),tab_geo_data[[#This Row],[Latitude]],NA())</f>
        <v>33.580599999999997</v>
      </c>
      <c r="P214" s="13">
        <f>IF(AND(tab_geo_data[[#This Row],[Relevant Others 1]],tab_geo_data[[#This Row],[Relevant Others 2]]),tab_geo_data[[#This Row],[Longitude]],NA())</f>
        <v>-112.23738</v>
      </c>
    </row>
    <row r="215" spans="2:16" x14ac:dyDescent="0.25">
      <c r="B215" s="11" t="s">
        <v>186</v>
      </c>
      <c r="C215" s="12" t="s">
        <v>19</v>
      </c>
      <c r="D215" s="12" t="s">
        <v>417</v>
      </c>
      <c r="E215" s="13">
        <v>40.693649999999998</v>
      </c>
      <c r="F215" s="13">
        <v>-89.588989999999995</v>
      </c>
      <c r="G215" s="22" t="b">
        <f>AND(
tab_geo_data[[#This Row],[City and State]]&lt;&gt;control!$C$6,
NOT(ISNA(MATCH(control!$C$6&amp;"|"&amp;tab_geo_data[[#This Row],[City and State]],tab_data[Combination],0))))</f>
        <v>0</v>
      </c>
      <c r="H215" s="13" t="e">
        <f>IF(tab_geo_data[[#This Row],[Relevant Target 1]],tab_geo_data[[#This Row],[Latitude]],NA())</f>
        <v>#N/A</v>
      </c>
      <c r="I215" s="13" t="e">
        <f>IF(tab_geo_data[[#This Row],[Relevant Target 1]],tab_geo_data[[#This Row],[Longitude]],NA())</f>
        <v>#N/A</v>
      </c>
      <c r="J215" s="22" t="b">
        <f>AND(NOT(tab_geo_data[[#This Row],[Relevant Target 1]]),control!$C$4,tab_geo_data[[#This Row],[City and State]]&lt;&gt;control!$C$6)</f>
        <v>1</v>
      </c>
      <c r="K215" s="22" t="b">
        <f>AND(
tab_geo_data[[#This Row],[City and State]]&lt;&gt;control!$C$11,
NOT(ISNA(MATCH(control!$C$11&amp;"|"&amp;tab_geo_data[[#This Row],[City and State]],tab_data[Combination],0))))</f>
        <v>0</v>
      </c>
      <c r="L215" s="13" t="e">
        <f>IF(tab_geo_data[[#This Row],[Relevant Target 2]],tab_geo_data[[#This Row],[Latitude]],NA())</f>
        <v>#N/A</v>
      </c>
      <c r="M215" s="13" t="e">
        <f>IF(tab_geo_data[[#This Row],[Relevant Target 2]],tab_geo_data[[#This Row],[Longitude]],NA())</f>
        <v>#N/A</v>
      </c>
      <c r="N215" s="22" t="b">
        <f>AND(NOT(tab_geo_data[[#This Row],[Relevant Target 2]]),control!$C$4,tab_geo_data[[#This Row],[City and State]]&lt;&gt;control!$C$11)</f>
        <v>1</v>
      </c>
      <c r="O215" s="13">
        <f>IF(AND(tab_geo_data[[#This Row],[Relevant Others 1]],tab_geo_data[[#This Row],[Relevant Others 2]]),tab_geo_data[[#This Row],[Latitude]],NA())</f>
        <v>40.693649999999998</v>
      </c>
      <c r="P215" s="13">
        <f>IF(AND(tab_geo_data[[#This Row],[Relevant Others 1]],tab_geo_data[[#This Row],[Relevant Others 2]]),tab_geo_data[[#This Row],[Longitude]],NA())</f>
        <v>-89.588989999999995</v>
      </c>
    </row>
    <row r="216" spans="2:16" x14ac:dyDescent="0.25">
      <c r="B216" s="11" t="s">
        <v>22</v>
      </c>
      <c r="C216" s="12" t="s">
        <v>23</v>
      </c>
      <c r="D216" s="12" t="s">
        <v>565</v>
      </c>
      <c r="E216" s="13">
        <v>39.952330000000003</v>
      </c>
      <c r="F216" s="13">
        <v>-75.163790000000006</v>
      </c>
      <c r="G216" s="22" t="b">
        <f>AND(
tab_geo_data[[#This Row],[City and State]]&lt;&gt;control!$C$6,
NOT(ISNA(MATCH(control!$C$6&amp;"|"&amp;tab_geo_data[[#This Row],[City and State]],tab_data[Combination],0))))</f>
        <v>0</v>
      </c>
      <c r="H216" s="13" t="e">
        <f>IF(tab_geo_data[[#This Row],[Relevant Target 1]],tab_geo_data[[#This Row],[Latitude]],NA())</f>
        <v>#N/A</v>
      </c>
      <c r="I216" s="13" t="e">
        <f>IF(tab_geo_data[[#This Row],[Relevant Target 1]],tab_geo_data[[#This Row],[Longitude]],NA())</f>
        <v>#N/A</v>
      </c>
      <c r="J216" s="22" t="b">
        <f>AND(NOT(tab_geo_data[[#This Row],[Relevant Target 1]]),control!$C$4,tab_geo_data[[#This Row],[City and State]]&lt;&gt;control!$C$6)</f>
        <v>1</v>
      </c>
      <c r="K216" s="22" t="b">
        <f>AND(
tab_geo_data[[#This Row],[City and State]]&lt;&gt;control!$C$11,
NOT(ISNA(MATCH(control!$C$11&amp;"|"&amp;tab_geo_data[[#This Row],[City and State]],tab_data[Combination],0))))</f>
        <v>0</v>
      </c>
      <c r="L216" s="13" t="e">
        <f>IF(tab_geo_data[[#This Row],[Relevant Target 2]],tab_geo_data[[#This Row],[Latitude]],NA())</f>
        <v>#N/A</v>
      </c>
      <c r="M216" s="13" t="e">
        <f>IF(tab_geo_data[[#This Row],[Relevant Target 2]],tab_geo_data[[#This Row],[Longitude]],NA())</f>
        <v>#N/A</v>
      </c>
      <c r="N216" s="22" t="b">
        <f>AND(NOT(tab_geo_data[[#This Row],[Relevant Target 2]]),control!$C$4,tab_geo_data[[#This Row],[City and State]]&lt;&gt;control!$C$11)</f>
        <v>1</v>
      </c>
      <c r="O216" s="13">
        <f>IF(AND(tab_geo_data[[#This Row],[Relevant Others 1]],tab_geo_data[[#This Row],[Relevant Others 2]]),tab_geo_data[[#This Row],[Latitude]],NA())</f>
        <v>39.952330000000003</v>
      </c>
      <c r="P216" s="13">
        <f>IF(AND(tab_geo_data[[#This Row],[Relevant Others 1]],tab_geo_data[[#This Row],[Relevant Others 2]]),tab_geo_data[[#This Row],[Longitude]],NA())</f>
        <v>-75.163790000000006</v>
      </c>
    </row>
    <row r="217" spans="2:16" x14ac:dyDescent="0.25">
      <c r="B217" s="11" t="s">
        <v>24</v>
      </c>
      <c r="C217" s="12" t="s">
        <v>25</v>
      </c>
      <c r="D217" s="12" t="s">
        <v>650</v>
      </c>
      <c r="E217" s="13">
        <v>33.44838</v>
      </c>
      <c r="F217" s="13">
        <v>-112.07404</v>
      </c>
      <c r="G217" s="22" t="b">
        <f>AND(
tab_geo_data[[#This Row],[City and State]]&lt;&gt;control!$C$6,
NOT(ISNA(MATCH(control!$C$6&amp;"|"&amp;tab_geo_data[[#This Row],[City and State]],tab_data[Combination],0))))</f>
        <v>0</v>
      </c>
      <c r="H217" s="13" t="e">
        <f>IF(tab_geo_data[[#This Row],[Relevant Target 1]],tab_geo_data[[#This Row],[Latitude]],NA())</f>
        <v>#N/A</v>
      </c>
      <c r="I217" s="13" t="e">
        <f>IF(tab_geo_data[[#This Row],[Relevant Target 1]],tab_geo_data[[#This Row],[Longitude]],NA())</f>
        <v>#N/A</v>
      </c>
      <c r="J217" s="22" t="b">
        <f>AND(NOT(tab_geo_data[[#This Row],[Relevant Target 1]]),control!$C$4,tab_geo_data[[#This Row],[City and State]]&lt;&gt;control!$C$6)</f>
        <v>1</v>
      </c>
      <c r="K217" s="22" t="b">
        <f>AND(
tab_geo_data[[#This Row],[City and State]]&lt;&gt;control!$C$11,
NOT(ISNA(MATCH(control!$C$11&amp;"|"&amp;tab_geo_data[[#This Row],[City and State]],tab_data[Combination],0))))</f>
        <v>0</v>
      </c>
      <c r="L217" s="13" t="e">
        <f>IF(tab_geo_data[[#This Row],[Relevant Target 2]],tab_geo_data[[#This Row],[Latitude]],NA())</f>
        <v>#N/A</v>
      </c>
      <c r="M217" s="13" t="e">
        <f>IF(tab_geo_data[[#This Row],[Relevant Target 2]],tab_geo_data[[#This Row],[Longitude]],NA())</f>
        <v>#N/A</v>
      </c>
      <c r="N217" s="22" t="b">
        <f>AND(NOT(tab_geo_data[[#This Row],[Relevant Target 2]]),control!$C$4,tab_geo_data[[#This Row],[City and State]]&lt;&gt;control!$C$11)</f>
        <v>1</v>
      </c>
      <c r="O217" s="13">
        <f>IF(AND(tab_geo_data[[#This Row],[Relevant Others 1]],tab_geo_data[[#This Row],[Relevant Others 2]]),tab_geo_data[[#This Row],[Latitude]],NA())</f>
        <v>33.44838</v>
      </c>
      <c r="P217" s="13">
        <f>IF(AND(tab_geo_data[[#This Row],[Relevant Others 1]],tab_geo_data[[#This Row],[Relevant Others 2]]),tab_geo_data[[#This Row],[Longitude]],NA())</f>
        <v>-112.07404</v>
      </c>
    </row>
    <row r="218" spans="2:16" x14ac:dyDescent="0.25">
      <c r="B218" s="11" t="s">
        <v>103</v>
      </c>
      <c r="C218" s="12" t="s">
        <v>23</v>
      </c>
      <c r="D218" s="12" t="s">
        <v>649</v>
      </c>
      <c r="E218" s="13">
        <v>40.440620000000003</v>
      </c>
      <c r="F218" s="13">
        <v>-79.995890000000003</v>
      </c>
      <c r="G218" s="22" t="b">
        <f>AND(
tab_geo_data[[#This Row],[City and State]]&lt;&gt;control!$C$6,
NOT(ISNA(MATCH(control!$C$6&amp;"|"&amp;tab_geo_data[[#This Row],[City and State]],tab_data[Combination],0))))</f>
        <v>0</v>
      </c>
      <c r="H218" s="13" t="e">
        <f>IF(tab_geo_data[[#This Row],[Relevant Target 1]],tab_geo_data[[#This Row],[Latitude]],NA())</f>
        <v>#N/A</v>
      </c>
      <c r="I218" s="13" t="e">
        <f>IF(tab_geo_data[[#This Row],[Relevant Target 1]],tab_geo_data[[#This Row],[Longitude]],NA())</f>
        <v>#N/A</v>
      </c>
      <c r="J218" s="22" t="b">
        <f>AND(NOT(tab_geo_data[[#This Row],[Relevant Target 1]]),control!$C$4,tab_geo_data[[#This Row],[City and State]]&lt;&gt;control!$C$6)</f>
        <v>1</v>
      </c>
      <c r="K218" s="22" t="b">
        <f>AND(
tab_geo_data[[#This Row],[City and State]]&lt;&gt;control!$C$11,
NOT(ISNA(MATCH(control!$C$11&amp;"|"&amp;tab_geo_data[[#This Row],[City and State]],tab_data[Combination],0))))</f>
        <v>0</v>
      </c>
      <c r="L218" s="13" t="e">
        <f>IF(tab_geo_data[[#This Row],[Relevant Target 2]],tab_geo_data[[#This Row],[Latitude]],NA())</f>
        <v>#N/A</v>
      </c>
      <c r="M218" s="13" t="e">
        <f>IF(tab_geo_data[[#This Row],[Relevant Target 2]],tab_geo_data[[#This Row],[Longitude]],NA())</f>
        <v>#N/A</v>
      </c>
      <c r="N218" s="22" t="b">
        <f>AND(NOT(tab_geo_data[[#This Row],[Relevant Target 2]]),control!$C$4,tab_geo_data[[#This Row],[City and State]]&lt;&gt;control!$C$11)</f>
        <v>1</v>
      </c>
      <c r="O218" s="13">
        <f>IF(AND(tab_geo_data[[#This Row],[Relevant Others 1]],tab_geo_data[[#This Row],[Relevant Others 2]]),tab_geo_data[[#This Row],[Latitude]],NA())</f>
        <v>40.440620000000003</v>
      </c>
      <c r="P218" s="13">
        <f>IF(AND(tab_geo_data[[#This Row],[Relevant Others 1]],tab_geo_data[[#This Row],[Relevant Others 2]]),tab_geo_data[[#This Row],[Longitude]],NA())</f>
        <v>-79.995890000000003</v>
      </c>
    </row>
    <row r="219" spans="2:16" x14ac:dyDescent="0.25">
      <c r="B219" s="11" t="s">
        <v>111</v>
      </c>
      <c r="C219" s="12" t="s">
        <v>21</v>
      </c>
      <c r="D219" s="12" t="s">
        <v>521</v>
      </c>
      <c r="E219" s="13">
        <v>33.019840000000002</v>
      </c>
      <c r="F219" s="13">
        <v>-96.698890000000006</v>
      </c>
      <c r="G219" s="22" t="b">
        <f>AND(
tab_geo_data[[#This Row],[City and State]]&lt;&gt;control!$C$6,
NOT(ISNA(MATCH(control!$C$6&amp;"|"&amp;tab_geo_data[[#This Row],[City and State]],tab_data[Combination],0))))</f>
        <v>0</v>
      </c>
      <c r="H219" s="13" t="e">
        <f>IF(tab_geo_data[[#This Row],[Relevant Target 1]],tab_geo_data[[#This Row],[Latitude]],NA())</f>
        <v>#N/A</v>
      </c>
      <c r="I219" s="13" t="e">
        <f>IF(tab_geo_data[[#This Row],[Relevant Target 1]],tab_geo_data[[#This Row],[Longitude]],NA())</f>
        <v>#N/A</v>
      </c>
      <c r="J219" s="22" t="b">
        <f>AND(NOT(tab_geo_data[[#This Row],[Relevant Target 1]]),control!$C$4,tab_geo_data[[#This Row],[City and State]]&lt;&gt;control!$C$6)</f>
        <v>1</v>
      </c>
      <c r="K219" s="22" t="b">
        <f>AND(
tab_geo_data[[#This Row],[City and State]]&lt;&gt;control!$C$11,
NOT(ISNA(MATCH(control!$C$11&amp;"|"&amp;tab_geo_data[[#This Row],[City and State]],tab_data[Combination],0))))</f>
        <v>0</v>
      </c>
      <c r="L219" s="13" t="e">
        <f>IF(tab_geo_data[[#This Row],[Relevant Target 2]],tab_geo_data[[#This Row],[Latitude]],NA())</f>
        <v>#N/A</v>
      </c>
      <c r="M219" s="13" t="e">
        <f>IF(tab_geo_data[[#This Row],[Relevant Target 2]],tab_geo_data[[#This Row],[Longitude]],NA())</f>
        <v>#N/A</v>
      </c>
      <c r="N219" s="22" t="b">
        <f>AND(NOT(tab_geo_data[[#This Row],[Relevant Target 2]]),control!$C$4,tab_geo_data[[#This Row],[City and State]]&lt;&gt;control!$C$11)</f>
        <v>1</v>
      </c>
      <c r="O219" s="13">
        <f>IF(AND(tab_geo_data[[#This Row],[Relevant Others 1]],tab_geo_data[[#This Row],[Relevant Others 2]]),tab_geo_data[[#This Row],[Latitude]],NA())</f>
        <v>33.019840000000002</v>
      </c>
      <c r="P219" s="13">
        <f>IF(AND(tab_geo_data[[#This Row],[Relevant Others 1]],tab_geo_data[[#This Row],[Relevant Others 2]]),tab_geo_data[[#This Row],[Longitude]],NA())</f>
        <v>-96.698890000000006</v>
      </c>
    </row>
    <row r="220" spans="2:16" x14ac:dyDescent="0.25">
      <c r="B220" s="11" t="s">
        <v>201</v>
      </c>
      <c r="C220" s="12" t="s">
        <v>17</v>
      </c>
      <c r="D220" s="12" t="s">
        <v>578</v>
      </c>
      <c r="E220" s="13">
        <v>34.055289999999999</v>
      </c>
      <c r="F220" s="13">
        <v>-117.75228</v>
      </c>
      <c r="G220" s="22" t="b">
        <f>AND(
tab_geo_data[[#This Row],[City and State]]&lt;&gt;control!$C$6,
NOT(ISNA(MATCH(control!$C$6&amp;"|"&amp;tab_geo_data[[#This Row],[City and State]],tab_data[Combination],0))))</f>
        <v>0</v>
      </c>
      <c r="H220" s="13" t="e">
        <f>IF(tab_geo_data[[#This Row],[Relevant Target 1]],tab_geo_data[[#This Row],[Latitude]],NA())</f>
        <v>#N/A</v>
      </c>
      <c r="I220" s="13" t="e">
        <f>IF(tab_geo_data[[#This Row],[Relevant Target 1]],tab_geo_data[[#This Row],[Longitude]],NA())</f>
        <v>#N/A</v>
      </c>
      <c r="J220" s="22" t="b">
        <f>AND(NOT(tab_geo_data[[#This Row],[Relevant Target 1]]),control!$C$4,tab_geo_data[[#This Row],[City and State]]&lt;&gt;control!$C$6)</f>
        <v>1</v>
      </c>
      <c r="K220" s="22" t="b">
        <f>AND(
tab_geo_data[[#This Row],[City and State]]&lt;&gt;control!$C$11,
NOT(ISNA(MATCH(control!$C$11&amp;"|"&amp;tab_geo_data[[#This Row],[City and State]],tab_data[Combination],0))))</f>
        <v>0</v>
      </c>
      <c r="L220" s="13" t="e">
        <f>IF(tab_geo_data[[#This Row],[Relevant Target 2]],tab_geo_data[[#This Row],[Latitude]],NA())</f>
        <v>#N/A</v>
      </c>
      <c r="M220" s="13" t="e">
        <f>IF(tab_geo_data[[#This Row],[Relevant Target 2]],tab_geo_data[[#This Row],[Longitude]],NA())</f>
        <v>#N/A</v>
      </c>
      <c r="N220" s="22" t="b">
        <f>AND(NOT(tab_geo_data[[#This Row],[Relevant Target 2]]),control!$C$4,tab_geo_data[[#This Row],[City and State]]&lt;&gt;control!$C$11)</f>
        <v>1</v>
      </c>
      <c r="O220" s="13">
        <f>IF(AND(tab_geo_data[[#This Row],[Relevant Others 1]],tab_geo_data[[#This Row],[Relevant Others 2]]),tab_geo_data[[#This Row],[Latitude]],NA())</f>
        <v>34.055289999999999</v>
      </c>
      <c r="P220" s="13">
        <f>IF(AND(tab_geo_data[[#This Row],[Relevant Others 1]],tab_geo_data[[#This Row],[Relevant Others 2]]),tab_geo_data[[#This Row],[Longitude]],NA())</f>
        <v>-117.75228</v>
      </c>
    </row>
    <row r="221" spans="2:16" x14ac:dyDescent="0.25">
      <c r="B221" s="11" t="s">
        <v>318</v>
      </c>
      <c r="C221" s="12" t="s">
        <v>32</v>
      </c>
      <c r="D221" s="12" t="s">
        <v>481</v>
      </c>
      <c r="E221" s="13">
        <v>27.29393</v>
      </c>
      <c r="F221" s="13">
        <v>-80.35033</v>
      </c>
      <c r="G221" s="22" t="b">
        <f>AND(
tab_geo_data[[#This Row],[City and State]]&lt;&gt;control!$C$6,
NOT(ISNA(MATCH(control!$C$6&amp;"|"&amp;tab_geo_data[[#This Row],[City and State]],tab_data[Combination],0))))</f>
        <v>0</v>
      </c>
      <c r="H221" s="13" t="e">
        <f>IF(tab_geo_data[[#This Row],[Relevant Target 1]],tab_geo_data[[#This Row],[Latitude]],NA())</f>
        <v>#N/A</v>
      </c>
      <c r="I221" s="13" t="e">
        <f>IF(tab_geo_data[[#This Row],[Relevant Target 1]],tab_geo_data[[#This Row],[Longitude]],NA())</f>
        <v>#N/A</v>
      </c>
      <c r="J221" s="22" t="b">
        <f>AND(NOT(tab_geo_data[[#This Row],[Relevant Target 1]]),control!$C$4,tab_geo_data[[#This Row],[City and State]]&lt;&gt;control!$C$6)</f>
        <v>1</v>
      </c>
      <c r="K221" s="22" t="b">
        <f>AND(
tab_geo_data[[#This Row],[City and State]]&lt;&gt;control!$C$11,
NOT(ISNA(MATCH(control!$C$11&amp;"|"&amp;tab_geo_data[[#This Row],[City and State]],tab_data[Combination],0))))</f>
        <v>0</v>
      </c>
      <c r="L221" s="13" t="e">
        <f>IF(tab_geo_data[[#This Row],[Relevant Target 2]],tab_geo_data[[#This Row],[Latitude]],NA())</f>
        <v>#N/A</v>
      </c>
      <c r="M221" s="13" t="e">
        <f>IF(tab_geo_data[[#This Row],[Relevant Target 2]],tab_geo_data[[#This Row],[Longitude]],NA())</f>
        <v>#N/A</v>
      </c>
      <c r="N221" s="22" t="b">
        <f>AND(NOT(tab_geo_data[[#This Row],[Relevant Target 2]]),control!$C$4,tab_geo_data[[#This Row],[City and State]]&lt;&gt;control!$C$11)</f>
        <v>1</v>
      </c>
      <c r="O221" s="13">
        <f>IF(AND(tab_geo_data[[#This Row],[Relevant Others 1]],tab_geo_data[[#This Row],[Relevant Others 2]]),tab_geo_data[[#This Row],[Latitude]],NA())</f>
        <v>27.29393</v>
      </c>
      <c r="P221" s="13">
        <f>IF(AND(tab_geo_data[[#This Row],[Relevant Others 1]],tab_geo_data[[#This Row],[Relevant Others 2]]),tab_geo_data[[#This Row],[Longitude]],NA())</f>
        <v>-80.35033</v>
      </c>
    </row>
    <row r="222" spans="2:16" x14ac:dyDescent="0.25">
      <c r="B222" s="11" t="s">
        <v>58</v>
      </c>
      <c r="C222" s="12" t="s">
        <v>59</v>
      </c>
      <c r="D222" s="12" t="s">
        <v>604</v>
      </c>
      <c r="E222" s="13">
        <v>45.523449999999997</v>
      </c>
      <c r="F222" s="13">
        <v>-122.67621</v>
      </c>
      <c r="G222" s="22" t="b">
        <f>AND(
tab_geo_data[[#This Row],[City and State]]&lt;&gt;control!$C$6,
NOT(ISNA(MATCH(control!$C$6&amp;"|"&amp;tab_geo_data[[#This Row],[City and State]],tab_data[Combination],0))))</f>
        <v>0</v>
      </c>
      <c r="H222" s="13" t="e">
        <f>IF(tab_geo_data[[#This Row],[Relevant Target 1]],tab_geo_data[[#This Row],[Latitude]],NA())</f>
        <v>#N/A</v>
      </c>
      <c r="I222" s="13" t="e">
        <f>IF(tab_geo_data[[#This Row],[Relevant Target 1]],tab_geo_data[[#This Row],[Longitude]],NA())</f>
        <v>#N/A</v>
      </c>
      <c r="J222" s="22" t="b">
        <f>AND(NOT(tab_geo_data[[#This Row],[Relevant Target 1]]),control!$C$4,tab_geo_data[[#This Row],[City and State]]&lt;&gt;control!$C$6)</f>
        <v>1</v>
      </c>
      <c r="K222" s="22" t="b">
        <f>AND(
tab_geo_data[[#This Row],[City and State]]&lt;&gt;control!$C$11,
NOT(ISNA(MATCH(control!$C$11&amp;"|"&amp;tab_geo_data[[#This Row],[City and State]],tab_data[Combination],0))))</f>
        <v>0</v>
      </c>
      <c r="L222" s="13" t="e">
        <f>IF(tab_geo_data[[#This Row],[Relevant Target 2]],tab_geo_data[[#This Row],[Latitude]],NA())</f>
        <v>#N/A</v>
      </c>
      <c r="M222" s="13" t="e">
        <f>IF(tab_geo_data[[#This Row],[Relevant Target 2]],tab_geo_data[[#This Row],[Longitude]],NA())</f>
        <v>#N/A</v>
      </c>
      <c r="N222" s="22" t="b">
        <f>AND(NOT(tab_geo_data[[#This Row],[Relevant Target 2]]),control!$C$4,tab_geo_data[[#This Row],[City and State]]&lt;&gt;control!$C$11)</f>
        <v>1</v>
      </c>
      <c r="O222" s="13">
        <f>IF(AND(tab_geo_data[[#This Row],[Relevant Others 1]],tab_geo_data[[#This Row],[Relevant Others 2]]),tab_geo_data[[#This Row],[Latitude]],NA())</f>
        <v>45.523449999999997</v>
      </c>
      <c r="P222" s="13">
        <f>IF(AND(tab_geo_data[[#This Row],[Relevant Others 1]],tab_geo_data[[#This Row],[Relevant Others 2]]),tab_geo_data[[#This Row],[Longitude]],NA())</f>
        <v>-122.67621</v>
      </c>
    </row>
    <row r="223" spans="2:16" x14ac:dyDescent="0.25">
      <c r="B223" s="11" t="s">
        <v>170</v>
      </c>
      <c r="C223" s="12" t="s">
        <v>171</v>
      </c>
      <c r="D223" s="12" t="s">
        <v>418</v>
      </c>
      <c r="E223" s="13">
        <v>41.823990000000002</v>
      </c>
      <c r="F223" s="13">
        <v>-71.41283</v>
      </c>
      <c r="G223" s="22" t="b">
        <f>AND(
tab_geo_data[[#This Row],[City and State]]&lt;&gt;control!$C$6,
NOT(ISNA(MATCH(control!$C$6&amp;"|"&amp;tab_geo_data[[#This Row],[City and State]],tab_data[Combination],0))))</f>
        <v>0</v>
      </c>
      <c r="H223" s="13" t="e">
        <f>IF(tab_geo_data[[#This Row],[Relevant Target 1]],tab_geo_data[[#This Row],[Latitude]],NA())</f>
        <v>#N/A</v>
      </c>
      <c r="I223" s="13" t="e">
        <f>IF(tab_geo_data[[#This Row],[Relevant Target 1]],tab_geo_data[[#This Row],[Longitude]],NA())</f>
        <v>#N/A</v>
      </c>
      <c r="J223" s="22" t="b">
        <f>AND(NOT(tab_geo_data[[#This Row],[Relevant Target 1]]),control!$C$4,tab_geo_data[[#This Row],[City and State]]&lt;&gt;control!$C$6)</f>
        <v>1</v>
      </c>
      <c r="K223" s="22" t="b">
        <f>AND(
tab_geo_data[[#This Row],[City and State]]&lt;&gt;control!$C$11,
NOT(ISNA(MATCH(control!$C$11&amp;"|"&amp;tab_geo_data[[#This Row],[City and State]],tab_data[Combination],0))))</f>
        <v>0</v>
      </c>
      <c r="L223" s="13" t="e">
        <f>IF(tab_geo_data[[#This Row],[Relevant Target 2]],tab_geo_data[[#This Row],[Latitude]],NA())</f>
        <v>#N/A</v>
      </c>
      <c r="M223" s="13" t="e">
        <f>IF(tab_geo_data[[#This Row],[Relevant Target 2]],tab_geo_data[[#This Row],[Longitude]],NA())</f>
        <v>#N/A</v>
      </c>
      <c r="N223" s="22" t="b">
        <f>AND(NOT(tab_geo_data[[#This Row],[Relevant Target 2]]),control!$C$4,tab_geo_data[[#This Row],[City and State]]&lt;&gt;control!$C$11)</f>
        <v>1</v>
      </c>
      <c r="O223" s="13">
        <f>IF(AND(tab_geo_data[[#This Row],[Relevant Others 1]],tab_geo_data[[#This Row],[Relevant Others 2]]),tab_geo_data[[#This Row],[Latitude]],NA())</f>
        <v>41.823990000000002</v>
      </c>
      <c r="P223" s="13">
        <f>IF(AND(tab_geo_data[[#This Row],[Relevant Others 1]],tab_geo_data[[#This Row],[Relevant Others 2]]),tab_geo_data[[#This Row],[Longitude]],NA())</f>
        <v>-71.41283</v>
      </c>
    </row>
    <row r="224" spans="2:16" x14ac:dyDescent="0.25">
      <c r="B224" s="11" t="s">
        <v>269</v>
      </c>
      <c r="C224" s="12" t="s">
        <v>161</v>
      </c>
      <c r="D224" s="12" t="s">
        <v>561</v>
      </c>
      <c r="E224" s="13">
        <v>40.233840000000001</v>
      </c>
      <c r="F224" s="13">
        <v>-111.65853</v>
      </c>
      <c r="G224" s="22" t="b">
        <f>AND(
tab_geo_data[[#This Row],[City and State]]&lt;&gt;control!$C$6,
NOT(ISNA(MATCH(control!$C$6&amp;"|"&amp;tab_geo_data[[#This Row],[City and State]],tab_data[Combination],0))))</f>
        <v>0</v>
      </c>
      <c r="H224" s="13" t="e">
        <f>IF(tab_geo_data[[#This Row],[Relevant Target 1]],tab_geo_data[[#This Row],[Latitude]],NA())</f>
        <v>#N/A</v>
      </c>
      <c r="I224" s="13" t="e">
        <f>IF(tab_geo_data[[#This Row],[Relevant Target 1]],tab_geo_data[[#This Row],[Longitude]],NA())</f>
        <v>#N/A</v>
      </c>
      <c r="J224" s="22" t="b">
        <f>AND(NOT(tab_geo_data[[#This Row],[Relevant Target 1]]),control!$C$4,tab_geo_data[[#This Row],[City and State]]&lt;&gt;control!$C$6)</f>
        <v>1</v>
      </c>
      <c r="K224" s="22" t="b">
        <f>AND(
tab_geo_data[[#This Row],[City and State]]&lt;&gt;control!$C$11,
NOT(ISNA(MATCH(control!$C$11&amp;"|"&amp;tab_geo_data[[#This Row],[City and State]],tab_data[Combination],0))))</f>
        <v>0</v>
      </c>
      <c r="L224" s="13" t="e">
        <f>IF(tab_geo_data[[#This Row],[Relevant Target 2]],tab_geo_data[[#This Row],[Latitude]],NA())</f>
        <v>#N/A</v>
      </c>
      <c r="M224" s="13" t="e">
        <f>IF(tab_geo_data[[#This Row],[Relevant Target 2]],tab_geo_data[[#This Row],[Longitude]],NA())</f>
        <v>#N/A</v>
      </c>
      <c r="N224" s="22" t="b">
        <f>AND(NOT(tab_geo_data[[#This Row],[Relevant Target 2]]),control!$C$4,tab_geo_data[[#This Row],[City and State]]&lt;&gt;control!$C$11)</f>
        <v>1</v>
      </c>
      <c r="O224" s="13">
        <f>IF(AND(tab_geo_data[[#This Row],[Relevant Others 1]],tab_geo_data[[#This Row],[Relevant Others 2]]),tab_geo_data[[#This Row],[Latitude]],NA())</f>
        <v>40.233840000000001</v>
      </c>
      <c r="P224" s="13">
        <f>IF(AND(tab_geo_data[[#This Row],[Relevant Others 1]],tab_geo_data[[#This Row],[Relevant Others 2]]),tab_geo_data[[#This Row],[Longitude]],NA())</f>
        <v>-111.65853</v>
      </c>
    </row>
    <row r="225" spans="2:16" x14ac:dyDescent="0.25">
      <c r="B225" s="11" t="s">
        <v>293</v>
      </c>
      <c r="C225" s="12" t="s">
        <v>47</v>
      </c>
      <c r="D225" s="12" t="s">
        <v>621</v>
      </c>
      <c r="E225" s="13">
        <v>38.254449999999999</v>
      </c>
      <c r="F225" s="13">
        <v>-104.60914</v>
      </c>
      <c r="G225" s="22" t="b">
        <f>AND(
tab_geo_data[[#This Row],[City and State]]&lt;&gt;control!$C$6,
NOT(ISNA(MATCH(control!$C$6&amp;"|"&amp;tab_geo_data[[#This Row],[City and State]],tab_data[Combination],0))))</f>
        <v>0</v>
      </c>
      <c r="H225" s="13" t="e">
        <f>IF(tab_geo_data[[#This Row],[Relevant Target 1]],tab_geo_data[[#This Row],[Latitude]],NA())</f>
        <v>#N/A</v>
      </c>
      <c r="I225" s="13" t="e">
        <f>IF(tab_geo_data[[#This Row],[Relevant Target 1]],tab_geo_data[[#This Row],[Longitude]],NA())</f>
        <v>#N/A</v>
      </c>
      <c r="J225" s="22" t="b">
        <f>AND(NOT(tab_geo_data[[#This Row],[Relevant Target 1]]),control!$C$4,tab_geo_data[[#This Row],[City and State]]&lt;&gt;control!$C$6)</f>
        <v>1</v>
      </c>
      <c r="K225" s="22" t="b">
        <f>AND(
tab_geo_data[[#This Row],[City and State]]&lt;&gt;control!$C$11,
NOT(ISNA(MATCH(control!$C$11&amp;"|"&amp;tab_geo_data[[#This Row],[City and State]],tab_data[Combination],0))))</f>
        <v>0</v>
      </c>
      <c r="L225" s="13" t="e">
        <f>IF(tab_geo_data[[#This Row],[Relevant Target 2]],tab_geo_data[[#This Row],[Latitude]],NA())</f>
        <v>#N/A</v>
      </c>
      <c r="M225" s="13" t="e">
        <f>IF(tab_geo_data[[#This Row],[Relevant Target 2]],tab_geo_data[[#This Row],[Longitude]],NA())</f>
        <v>#N/A</v>
      </c>
      <c r="N225" s="22" t="b">
        <f>AND(NOT(tab_geo_data[[#This Row],[Relevant Target 2]]),control!$C$4,tab_geo_data[[#This Row],[City and State]]&lt;&gt;control!$C$11)</f>
        <v>1</v>
      </c>
      <c r="O225" s="13">
        <f>IF(AND(tab_geo_data[[#This Row],[Relevant Others 1]],tab_geo_data[[#This Row],[Relevant Others 2]]),tab_geo_data[[#This Row],[Latitude]],NA())</f>
        <v>38.254449999999999</v>
      </c>
      <c r="P225" s="13">
        <f>IF(AND(tab_geo_data[[#This Row],[Relevant Others 1]],tab_geo_data[[#This Row],[Relevant Others 2]]),tab_geo_data[[#This Row],[Longitude]],NA())</f>
        <v>-104.60914</v>
      </c>
    </row>
    <row r="226" spans="2:16" x14ac:dyDescent="0.25">
      <c r="B226" s="11" t="s">
        <v>82</v>
      </c>
      <c r="C226" s="12" t="s">
        <v>40</v>
      </c>
      <c r="D226" s="12" t="s">
        <v>387</v>
      </c>
      <c r="E226" s="13">
        <v>35.772100000000002</v>
      </c>
      <c r="F226" s="13">
        <v>-78.63861</v>
      </c>
      <c r="G226" s="22" t="b">
        <f>AND(
tab_geo_data[[#This Row],[City and State]]&lt;&gt;control!$C$6,
NOT(ISNA(MATCH(control!$C$6&amp;"|"&amp;tab_geo_data[[#This Row],[City and State]],tab_data[Combination],0))))</f>
        <v>0</v>
      </c>
      <c r="H226" s="13" t="e">
        <f>IF(tab_geo_data[[#This Row],[Relevant Target 1]],tab_geo_data[[#This Row],[Latitude]],NA())</f>
        <v>#N/A</v>
      </c>
      <c r="I226" s="13" t="e">
        <f>IF(tab_geo_data[[#This Row],[Relevant Target 1]],tab_geo_data[[#This Row],[Longitude]],NA())</f>
        <v>#N/A</v>
      </c>
      <c r="J226" s="22" t="b">
        <f>AND(NOT(tab_geo_data[[#This Row],[Relevant Target 1]]),control!$C$4,tab_geo_data[[#This Row],[City and State]]&lt;&gt;control!$C$6)</f>
        <v>1</v>
      </c>
      <c r="K226" s="22" t="b">
        <f>AND(
tab_geo_data[[#This Row],[City and State]]&lt;&gt;control!$C$11,
NOT(ISNA(MATCH(control!$C$11&amp;"|"&amp;tab_geo_data[[#This Row],[City and State]],tab_data[Combination],0))))</f>
        <v>0</v>
      </c>
      <c r="L226" s="13" t="e">
        <f>IF(tab_geo_data[[#This Row],[Relevant Target 2]],tab_geo_data[[#This Row],[Latitude]],NA())</f>
        <v>#N/A</v>
      </c>
      <c r="M226" s="13" t="e">
        <f>IF(tab_geo_data[[#This Row],[Relevant Target 2]],tab_geo_data[[#This Row],[Longitude]],NA())</f>
        <v>#N/A</v>
      </c>
      <c r="N226" s="22" t="b">
        <f>AND(NOT(tab_geo_data[[#This Row],[Relevant Target 2]]),control!$C$4,tab_geo_data[[#This Row],[City and State]]&lt;&gt;control!$C$11)</f>
        <v>1</v>
      </c>
      <c r="O226" s="13">
        <f>IF(AND(tab_geo_data[[#This Row],[Relevant Others 1]],tab_geo_data[[#This Row],[Relevant Others 2]]),tab_geo_data[[#This Row],[Latitude]],NA())</f>
        <v>35.772100000000002</v>
      </c>
      <c r="P226" s="13">
        <f>IF(AND(tab_geo_data[[#This Row],[Relevant Others 1]],tab_geo_data[[#This Row],[Relevant Others 2]]),tab_geo_data[[#This Row],[Longitude]],NA())</f>
        <v>-78.63861</v>
      </c>
    </row>
    <row r="227" spans="2:16" x14ac:dyDescent="0.25">
      <c r="B227" s="11" t="s">
        <v>175</v>
      </c>
      <c r="C227" s="12" t="s">
        <v>17</v>
      </c>
      <c r="D227" s="12" t="s">
        <v>605</v>
      </c>
      <c r="E227" s="13">
        <v>34.106400000000001</v>
      </c>
      <c r="F227" s="13">
        <v>-117.59311</v>
      </c>
      <c r="G227" s="22" t="b">
        <f>AND(
tab_geo_data[[#This Row],[City and State]]&lt;&gt;control!$C$6,
NOT(ISNA(MATCH(control!$C$6&amp;"|"&amp;tab_geo_data[[#This Row],[City and State]],tab_data[Combination],0))))</f>
        <v>0</v>
      </c>
      <c r="H227" s="13" t="e">
        <f>IF(tab_geo_data[[#This Row],[Relevant Target 1]],tab_geo_data[[#This Row],[Latitude]],NA())</f>
        <v>#N/A</v>
      </c>
      <c r="I227" s="13" t="e">
        <f>IF(tab_geo_data[[#This Row],[Relevant Target 1]],tab_geo_data[[#This Row],[Longitude]],NA())</f>
        <v>#N/A</v>
      </c>
      <c r="J227" s="22" t="b">
        <f>AND(NOT(tab_geo_data[[#This Row],[Relevant Target 1]]),control!$C$4,tab_geo_data[[#This Row],[City and State]]&lt;&gt;control!$C$6)</f>
        <v>1</v>
      </c>
      <c r="K227" s="22" t="b">
        <f>AND(
tab_geo_data[[#This Row],[City and State]]&lt;&gt;control!$C$11,
NOT(ISNA(MATCH(control!$C$11&amp;"|"&amp;tab_geo_data[[#This Row],[City and State]],tab_data[Combination],0))))</f>
        <v>0</v>
      </c>
      <c r="L227" s="13" t="e">
        <f>IF(tab_geo_data[[#This Row],[Relevant Target 2]],tab_geo_data[[#This Row],[Latitude]],NA())</f>
        <v>#N/A</v>
      </c>
      <c r="M227" s="13" t="e">
        <f>IF(tab_geo_data[[#This Row],[Relevant Target 2]],tab_geo_data[[#This Row],[Longitude]],NA())</f>
        <v>#N/A</v>
      </c>
      <c r="N227" s="22" t="b">
        <f>AND(NOT(tab_geo_data[[#This Row],[Relevant Target 2]]),control!$C$4,tab_geo_data[[#This Row],[City and State]]&lt;&gt;control!$C$11)</f>
        <v>1</v>
      </c>
      <c r="O227" s="13">
        <f>IF(AND(tab_geo_data[[#This Row],[Relevant Others 1]],tab_geo_data[[#This Row],[Relevant Others 2]]),tab_geo_data[[#This Row],[Latitude]],NA())</f>
        <v>34.106400000000001</v>
      </c>
      <c r="P227" s="13">
        <f>IF(AND(tab_geo_data[[#This Row],[Relevant Others 1]],tab_geo_data[[#This Row],[Relevant Others 2]]),tab_geo_data[[#This Row],[Longitude]],NA())</f>
        <v>-117.59311</v>
      </c>
    </row>
    <row r="228" spans="2:16" x14ac:dyDescent="0.25">
      <c r="B228" s="11" t="s">
        <v>127</v>
      </c>
      <c r="C228" s="12" t="s">
        <v>61</v>
      </c>
      <c r="D228" s="12" t="s">
        <v>439</v>
      </c>
      <c r="E228" s="13">
        <v>39.529629999999997</v>
      </c>
      <c r="F228" s="13">
        <v>-119.8138</v>
      </c>
      <c r="G228" s="22" t="b">
        <f>AND(
tab_geo_data[[#This Row],[City and State]]&lt;&gt;control!$C$6,
NOT(ISNA(MATCH(control!$C$6&amp;"|"&amp;tab_geo_data[[#This Row],[City and State]],tab_data[Combination],0))))</f>
        <v>0</v>
      </c>
      <c r="H228" s="13" t="e">
        <f>IF(tab_geo_data[[#This Row],[Relevant Target 1]],tab_geo_data[[#This Row],[Latitude]],NA())</f>
        <v>#N/A</v>
      </c>
      <c r="I228" s="13" t="e">
        <f>IF(tab_geo_data[[#This Row],[Relevant Target 1]],tab_geo_data[[#This Row],[Longitude]],NA())</f>
        <v>#N/A</v>
      </c>
      <c r="J228" s="22" t="b">
        <f>AND(NOT(tab_geo_data[[#This Row],[Relevant Target 1]]),control!$C$4,tab_geo_data[[#This Row],[City and State]]&lt;&gt;control!$C$6)</f>
        <v>1</v>
      </c>
      <c r="K228" s="22" t="b">
        <f>AND(
tab_geo_data[[#This Row],[City and State]]&lt;&gt;control!$C$11,
NOT(ISNA(MATCH(control!$C$11&amp;"|"&amp;tab_geo_data[[#This Row],[City and State]],tab_data[Combination],0))))</f>
        <v>0</v>
      </c>
      <c r="L228" s="13" t="e">
        <f>IF(tab_geo_data[[#This Row],[Relevant Target 2]],tab_geo_data[[#This Row],[Latitude]],NA())</f>
        <v>#N/A</v>
      </c>
      <c r="M228" s="13" t="e">
        <f>IF(tab_geo_data[[#This Row],[Relevant Target 2]],tab_geo_data[[#This Row],[Longitude]],NA())</f>
        <v>#N/A</v>
      </c>
      <c r="N228" s="22" t="b">
        <f>AND(NOT(tab_geo_data[[#This Row],[Relevant Target 2]]),control!$C$4,tab_geo_data[[#This Row],[City and State]]&lt;&gt;control!$C$11)</f>
        <v>1</v>
      </c>
      <c r="O228" s="13">
        <f>IF(AND(tab_geo_data[[#This Row],[Relevant Others 1]],tab_geo_data[[#This Row],[Relevant Others 2]]),tab_geo_data[[#This Row],[Latitude]],NA())</f>
        <v>39.529629999999997</v>
      </c>
      <c r="P228" s="13">
        <f>IF(AND(tab_geo_data[[#This Row],[Relevant Others 1]],tab_geo_data[[#This Row],[Relevant Others 2]]),tab_geo_data[[#This Row],[Longitude]],NA())</f>
        <v>-119.8138</v>
      </c>
    </row>
    <row r="229" spans="2:16" x14ac:dyDescent="0.25">
      <c r="B229" s="11" t="s">
        <v>135</v>
      </c>
      <c r="C229" s="12" t="s">
        <v>17</v>
      </c>
      <c r="D229" s="12" t="s">
        <v>442</v>
      </c>
      <c r="E229" s="13">
        <v>37.935760000000002</v>
      </c>
      <c r="F229" s="13">
        <v>-122.34775</v>
      </c>
      <c r="G229" s="22" t="b">
        <f>AND(
tab_geo_data[[#This Row],[City and State]]&lt;&gt;control!$C$6,
NOT(ISNA(MATCH(control!$C$6&amp;"|"&amp;tab_geo_data[[#This Row],[City and State]],tab_data[Combination],0))))</f>
        <v>0</v>
      </c>
      <c r="H229" s="13" t="e">
        <f>IF(tab_geo_data[[#This Row],[Relevant Target 1]],tab_geo_data[[#This Row],[Latitude]],NA())</f>
        <v>#N/A</v>
      </c>
      <c r="I229" s="13" t="e">
        <f>IF(tab_geo_data[[#This Row],[Relevant Target 1]],tab_geo_data[[#This Row],[Longitude]],NA())</f>
        <v>#N/A</v>
      </c>
      <c r="J229" s="22" t="b">
        <f>AND(NOT(tab_geo_data[[#This Row],[Relevant Target 1]]),control!$C$4,tab_geo_data[[#This Row],[City and State]]&lt;&gt;control!$C$6)</f>
        <v>1</v>
      </c>
      <c r="K229" s="22" t="b">
        <f>AND(
tab_geo_data[[#This Row],[City and State]]&lt;&gt;control!$C$11,
NOT(ISNA(MATCH(control!$C$11&amp;"|"&amp;tab_geo_data[[#This Row],[City and State]],tab_data[Combination],0))))</f>
        <v>0</v>
      </c>
      <c r="L229" s="13" t="e">
        <f>IF(tab_geo_data[[#This Row],[Relevant Target 2]],tab_geo_data[[#This Row],[Latitude]],NA())</f>
        <v>#N/A</v>
      </c>
      <c r="M229" s="13" t="e">
        <f>IF(tab_geo_data[[#This Row],[Relevant Target 2]],tab_geo_data[[#This Row],[Longitude]],NA())</f>
        <v>#N/A</v>
      </c>
      <c r="N229" s="22" t="b">
        <f>AND(NOT(tab_geo_data[[#This Row],[Relevant Target 2]]),control!$C$4,tab_geo_data[[#This Row],[City and State]]&lt;&gt;control!$C$11)</f>
        <v>1</v>
      </c>
      <c r="O229" s="13">
        <f>IF(AND(tab_geo_data[[#This Row],[Relevant Others 1]],tab_geo_data[[#This Row],[Relevant Others 2]]),tab_geo_data[[#This Row],[Latitude]],NA())</f>
        <v>37.935760000000002</v>
      </c>
      <c r="P229" s="13">
        <f>IF(AND(tab_geo_data[[#This Row],[Relevant Others 1]],tab_geo_data[[#This Row],[Relevant Others 2]]),tab_geo_data[[#This Row],[Longitude]],NA())</f>
        <v>-122.34775</v>
      </c>
    </row>
    <row r="230" spans="2:16" x14ac:dyDescent="0.25">
      <c r="B230" s="11" t="s">
        <v>135</v>
      </c>
      <c r="C230" s="12" t="s">
        <v>78</v>
      </c>
      <c r="D230" s="12" t="s">
        <v>381</v>
      </c>
      <c r="E230" s="13">
        <v>37.553759999999997</v>
      </c>
      <c r="F230" s="13">
        <v>-77.460260000000005</v>
      </c>
      <c r="G230" s="22" t="b">
        <f>AND(
tab_geo_data[[#This Row],[City and State]]&lt;&gt;control!$C$6,
NOT(ISNA(MATCH(control!$C$6&amp;"|"&amp;tab_geo_data[[#This Row],[City and State]],tab_data[Combination],0))))</f>
        <v>0</v>
      </c>
      <c r="H230" s="13" t="e">
        <f>IF(tab_geo_data[[#This Row],[Relevant Target 1]],tab_geo_data[[#This Row],[Latitude]],NA())</f>
        <v>#N/A</v>
      </c>
      <c r="I230" s="13" t="e">
        <f>IF(tab_geo_data[[#This Row],[Relevant Target 1]],tab_geo_data[[#This Row],[Longitude]],NA())</f>
        <v>#N/A</v>
      </c>
      <c r="J230" s="22" t="b">
        <f>AND(NOT(tab_geo_data[[#This Row],[Relevant Target 1]]),control!$C$4,tab_geo_data[[#This Row],[City and State]]&lt;&gt;control!$C$6)</f>
        <v>1</v>
      </c>
      <c r="K230" s="22" t="b">
        <f>AND(
tab_geo_data[[#This Row],[City and State]]&lt;&gt;control!$C$11,
NOT(ISNA(MATCH(control!$C$11&amp;"|"&amp;tab_geo_data[[#This Row],[City and State]],tab_data[Combination],0))))</f>
        <v>0</v>
      </c>
      <c r="L230" s="13" t="e">
        <f>IF(tab_geo_data[[#This Row],[Relevant Target 2]],tab_geo_data[[#This Row],[Latitude]],NA())</f>
        <v>#N/A</v>
      </c>
      <c r="M230" s="13" t="e">
        <f>IF(tab_geo_data[[#This Row],[Relevant Target 2]],tab_geo_data[[#This Row],[Longitude]],NA())</f>
        <v>#N/A</v>
      </c>
      <c r="N230" s="22" t="b">
        <f>AND(NOT(tab_geo_data[[#This Row],[Relevant Target 2]]),control!$C$4,tab_geo_data[[#This Row],[City and State]]&lt;&gt;control!$C$11)</f>
        <v>1</v>
      </c>
      <c r="O230" s="13">
        <f>IF(AND(tab_geo_data[[#This Row],[Relevant Others 1]],tab_geo_data[[#This Row],[Relevant Others 2]]),tab_geo_data[[#This Row],[Latitude]],NA())</f>
        <v>37.553759999999997</v>
      </c>
      <c r="P230" s="13">
        <f>IF(AND(tab_geo_data[[#This Row],[Relevant Others 1]],tab_geo_data[[#This Row],[Relevant Others 2]]),tab_geo_data[[#This Row],[Longitude]],NA())</f>
        <v>-77.460260000000005</v>
      </c>
    </row>
    <row r="231" spans="2:16" x14ac:dyDescent="0.25">
      <c r="B231" s="11" t="s">
        <v>100</v>
      </c>
      <c r="C231" s="12" t="s">
        <v>17</v>
      </c>
      <c r="D231" s="12" t="s">
        <v>603</v>
      </c>
      <c r="E231" s="13">
        <v>33.95335</v>
      </c>
      <c r="F231" s="13">
        <v>-117.39615999999999</v>
      </c>
      <c r="G231" s="22" t="b">
        <f>AND(
tab_geo_data[[#This Row],[City and State]]&lt;&gt;control!$C$6,
NOT(ISNA(MATCH(control!$C$6&amp;"|"&amp;tab_geo_data[[#This Row],[City and State]],tab_data[Combination],0))))</f>
        <v>0</v>
      </c>
      <c r="H231" s="13" t="e">
        <f>IF(tab_geo_data[[#This Row],[Relevant Target 1]],tab_geo_data[[#This Row],[Latitude]],NA())</f>
        <v>#N/A</v>
      </c>
      <c r="I231" s="13" t="e">
        <f>IF(tab_geo_data[[#This Row],[Relevant Target 1]],tab_geo_data[[#This Row],[Longitude]],NA())</f>
        <v>#N/A</v>
      </c>
      <c r="J231" s="22" t="b">
        <f>AND(NOT(tab_geo_data[[#This Row],[Relevant Target 1]]),control!$C$4,tab_geo_data[[#This Row],[City and State]]&lt;&gt;control!$C$6)</f>
        <v>1</v>
      </c>
      <c r="K231" s="22" t="b">
        <f>AND(
tab_geo_data[[#This Row],[City and State]]&lt;&gt;control!$C$11,
NOT(ISNA(MATCH(control!$C$11&amp;"|"&amp;tab_geo_data[[#This Row],[City and State]],tab_data[Combination],0))))</f>
        <v>0</v>
      </c>
      <c r="L231" s="13" t="e">
        <f>IF(tab_geo_data[[#This Row],[Relevant Target 2]],tab_geo_data[[#This Row],[Latitude]],NA())</f>
        <v>#N/A</v>
      </c>
      <c r="M231" s="13" t="e">
        <f>IF(tab_geo_data[[#This Row],[Relevant Target 2]],tab_geo_data[[#This Row],[Longitude]],NA())</f>
        <v>#N/A</v>
      </c>
      <c r="N231" s="22" t="b">
        <f>AND(NOT(tab_geo_data[[#This Row],[Relevant Target 2]]),control!$C$4,tab_geo_data[[#This Row],[City and State]]&lt;&gt;control!$C$11)</f>
        <v>1</v>
      </c>
      <c r="O231" s="13">
        <f>IF(AND(tab_geo_data[[#This Row],[Relevant Others 1]],tab_geo_data[[#This Row],[Relevant Others 2]]),tab_geo_data[[#This Row],[Latitude]],NA())</f>
        <v>33.95335</v>
      </c>
      <c r="P231" s="13">
        <f>IF(AND(tab_geo_data[[#This Row],[Relevant Others 1]],tab_geo_data[[#This Row],[Relevant Others 2]]),tab_geo_data[[#This Row],[Longitude]],NA())</f>
        <v>-117.39615999999999</v>
      </c>
    </row>
    <row r="232" spans="2:16" x14ac:dyDescent="0.25">
      <c r="B232" s="11" t="s">
        <v>141</v>
      </c>
      <c r="C232" s="12" t="s">
        <v>86</v>
      </c>
      <c r="D232" s="12" t="s">
        <v>489</v>
      </c>
      <c r="E232" s="13">
        <v>44.021630000000002</v>
      </c>
      <c r="F232" s="13">
        <v>-92.469899999999996</v>
      </c>
      <c r="G232" s="22" t="b">
        <f>AND(
tab_geo_data[[#This Row],[City and State]]&lt;&gt;control!$C$6,
NOT(ISNA(MATCH(control!$C$6&amp;"|"&amp;tab_geo_data[[#This Row],[City and State]],tab_data[Combination],0))))</f>
        <v>0</v>
      </c>
      <c r="H232" s="13" t="e">
        <f>IF(tab_geo_data[[#This Row],[Relevant Target 1]],tab_geo_data[[#This Row],[Latitude]],NA())</f>
        <v>#N/A</v>
      </c>
      <c r="I232" s="13" t="e">
        <f>IF(tab_geo_data[[#This Row],[Relevant Target 1]],tab_geo_data[[#This Row],[Longitude]],NA())</f>
        <v>#N/A</v>
      </c>
      <c r="J232" s="22" t="b">
        <f>AND(NOT(tab_geo_data[[#This Row],[Relevant Target 1]]),control!$C$4,tab_geo_data[[#This Row],[City and State]]&lt;&gt;control!$C$6)</f>
        <v>1</v>
      </c>
      <c r="K232" s="22" t="b">
        <f>AND(
tab_geo_data[[#This Row],[City and State]]&lt;&gt;control!$C$11,
NOT(ISNA(MATCH(control!$C$11&amp;"|"&amp;tab_geo_data[[#This Row],[City and State]],tab_data[Combination],0))))</f>
        <v>0</v>
      </c>
      <c r="L232" s="13" t="e">
        <f>IF(tab_geo_data[[#This Row],[Relevant Target 2]],tab_geo_data[[#This Row],[Latitude]],NA())</f>
        <v>#N/A</v>
      </c>
      <c r="M232" s="13" t="e">
        <f>IF(tab_geo_data[[#This Row],[Relevant Target 2]],tab_geo_data[[#This Row],[Longitude]],NA())</f>
        <v>#N/A</v>
      </c>
      <c r="N232" s="22" t="b">
        <f>AND(NOT(tab_geo_data[[#This Row],[Relevant Target 2]]),control!$C$4,tab_geo_data[[#This Row],[City and State]]&lt;&gt;control!$C$11)</f>
        <v>1</v>
      </c>
      <c r="O232" s="13">
        <f>IF(AND(tab_geo_data[[#This Row],[Relevant Others 1]],tab_geo_data[[#This Row],[Relevant Others 2]]),tab_geo_data[[#This Row],[Latitude]],NA())</f>
        <v>44.021630000000002</v>
      </c>
      <c r="P232" s="13">
        <f>IF(AND(tab_geo_data[[#This Row],[Relevant Others 1]],tab_geo_data[[#This Row],[Relevant Others 2]]),tab_geo_data[[#This Row],[Longitude]],NA())</f>
        <v>-92.469899999999996</v>
      </c>
    </row>
    <row r="233" spans="2:16" x14ac:dyDescent="0.25">
      <c r="B233" s="11" t="s">
        <v>141</v>
      </c>
      <c r="C233" s="12" t="s">
        <v>15</v>
      </c>
      <c r="D233" s="12" t="s">
        <v>435</v>
      </c>
      <c r="E233" s="13">
        <v>43.154780000000002</v>
      </c>
      <c r="F233" s="13">
        <v>-77.615560000000002</v>
      </c>
      <c r="G233" s="22" t="b">
        <f>AND(
tab_geo_data[[#This Row],[City and State]]&lt;&gt;control!$C$6,
NOT(ISNA(MATCH(control!$C$6&amp;"|"&amp;tab_geo_data[[#This Row],[City and State]],tab_data[Combination],0))))</f>
        <v>0</v>
      </c>
      <c r="H233" s="13" t="e">
        <f>IF(tab_geo_data[[#This Row],[Relevant Target 1]],tab_geo_data[[#This Row],[Latitude]],NA())</f>
        <v>#N/A</v>
      </c>
      <c r="I233" s="13" t="e">
        <f>IF(tab_geo_data[[#This Row],[Relevant Target 1]],tab_geo_data[[#This Row],[Longitude]],NA())</f>
        <v>#N/A</v>
      </c>
      <c r="J233" s="22" t="b">
        <f>AND(NOT(tab_geo_data[[#This Row],[Relevant Target 1]]),control!$C$4,tab_geo_data[[#This Row],[City and State]]&lt;&gt;control!$C$6)</f>
        <v>1</v>
      </c>
      <c r="K233" s="22" t="b">
        <f>AND(
tab_geo_data[[#This Row],[City and State]]&lt;&gt;control!$C$11,
NOT(ISNA(MATCH(control!$C$11&amp;"|"&amp;tab_geo_data[[#This Row],[City and State]],tab_data[Combination],0))))</f>
        <v>0</v>
      </c>
      <c r="L233" s="13" t="e">
        <f>IF(tab_geo_data[[#This Row],[Relevant Target 2]],tab_geo_data[[#This Row],[Latitude]],NA())</f>
        <v>#N/A</v>
      </c>
      <c r="M233" s="13" t="e">
        <f>IF(tab_geo_data[[#This Row],[Relevant Target 2]],tab_geo_data[[#This Row],[Longitude]],NA())</f>
        <v>#N/A</v>
      </c>
      <c r="N233" s="22" t="b">
        <f>AND(NOT(tab_geo_data[[#This Row],[Relevant Target 2]]),control!$C$4,tab_geo_data[[#This Row],[City and State]]&lt;&gt;control!$C$11)</f>
        <v>1</v>
      </c>
      <c r="O233" s="13">
        <f>IF(AND(tab_geo_data[[#This Row],[Relevant Others 1]],tab_geo_data[[#This Row],[Relevant Others 2]]),tab_geo_data[[#This Row],[Latitude]],NA())</f>
        <v>43.154780000000002</v>
      </c>
      <c r="P233" s="13">
        <f>IF(AND(tab_geo_data[[#This Row],[Relevant Others 1]],tab_geo_data[[#This Row],[Relevant Others 2]]),tab_geo_data[[#This Row],[Longitude]],NA())</f>
        <v>-77.615560000000002</v>
      </c>
    </row>
    <row r="234" spans="2:16" x14ac:dyDescent="0.25">
      <c r="B234" s="11" t="s">
        <v>206</v>
      </c>
      <c r="C234" s="12" t="s">
        <v>19</v>
      </c>
      <c r="D234" s="12" t="s">
        <v>403</v>
      </c>
      <c r="E234" s="13">
        <v>42.271129999999999</v>
      </c>
      <c r="F234" s="13">
        <v>-89.093999999999994</v>
      </c>
      <c r="G234" s="22" t="b">
        <f>AND(
tab_geo_data[[#This Row],[City and State]]&lt;&gt;control!$C$6,
NOT(ISNA(MATCH(control!$C$6&amp;"|"&amp;tab_geo_data[[#This Row],[City and State]],tab_data[Combination],0))))</f>
        <v>0</v>
      </c>
      <c r="H234" s="13" t="e">
        <f>IF(tab_geo_data[[#This Row],[Relevant Target 1]],tab_geo_data[[#This Row],[Latitude]],NA())</f>
        <v>#N/A</v>
      </c>
      <c r="I234" s="13" t="e">
        <f>IF(tab_geo_data[[#This Row],[Relevant Target 1]],tab_geo_data[[#This Row],[Longitude]],NA())</f>
        <v>#N/A</v>
      </c>
      <c r="J234" s="22" t="b">
        <f>AND(NOT(tab_geo_data[[#This Row],[Relevant Target 1]]),control!$C$4,tab_geo_data[[#This Row],[City and State]]&lt;&gt;control!$C$6)</f>
        <v>1</v>
      </c>
      <c r="K234" s="22" t="b">
        <f>AND(
tab_geo_data[[#This Row],[City and State]]&lt;&gt;control!$C$11,
NOT(ISNA(MATCH(control!$C$11&amp;"|"&amp;tab_geo_data[[#This Row],[City and State]],tab_data[Combination],0))))</f>
        <v>0</v>
      </c>
      <c r="L234" s="13" t="e">
        <f>IF(tab_geo_data[[#This Row],[Relevant Target 2]],tab_geo_data[[#This Row],[Latitude]],NA())</f>
        <v>#N/A</v>
      </c>
      <c r="M234" s="13" t="e">
        <f>IF(tab_geo_data[[#This Row],[Relevant Target 2]],tab_geo_data[[#This Row],[Longitude]],NA())</f>
        <v>#N/A</v>
      </c>
      <c r="N234" s="22" t="b">
        <f>AND(NOT(tab_geo_data[[#This Row],[Relevant Target 2]]),control!$C$4,tab_geo_data[[#This Row],[City and State]]&lt;&gt;control!$C$11)</f>
        <v>1</v>
      </c>
      <c r="O234" s="13">
        <f>IF(AND(tab_geo_data[[#This Row],[Relevant Others 1]],tab_geo_data[[#This Row],[Relevant Others 2]]),tab_geo_data[[#This Row],[Latitude]],NA())</f>
        <v>42.271129999999999</v>
      </c>
      <c r="P234" s="13">
        <f>IF(AND(tab_geo_data[[#This Row],[Relevant Others 1]],tab_geo_data[[#This Row],[Relevant Others 2]]),tab_geo_data[[#This Row],[Longitude]],NA())</f>
        <v>-89.093999999999994</v>
      </c>
    </row>
    <row r="235" spans="2:16" x14ac:dyDescent="0.25">
      <c r="B235" s="11" t="s">
        <v>241</v>
      </c>
      <c r="C235" s="12" t="s">
        <v>17</v>
      </c>
      <c r="D235" s="12" t="s">
        <v>554</v>
      </c>
      <c r="E235" s="13">
        <v>38.752119999999998</v>
      </c>
      <c r="F235" s="13">
        <v>-121.28801</v>
      </c>
      <c r="G235" s="22" t="b">
        <f>AND(
tab_geo_data[[#This Row],[City and State]]&lt;&gt;control!$C$6,
NOT(ISNA(MATCH(control!$C$6&amp;"|"&amp;tab_geo_data[[#This Row],[City and State]],tab_data[Combination],0))))</f>
        <v>0</v>
      </c>
      <c r="H235" s="13" t="e">
        <f>IF(tab_geo_data[[#This Row],[Relevant Target 1]],tab_geo_data[[#This Row],[Latitude]],NA())</f>
        <v>#N/A</v>
      </c>
      <c r="I235" s="13" t="e">
        <f>IF(tab_geo_data[[#This Row],[Relevant Target 1]],tab_geo_data[[#This Row],[Longitude]],NA())</f>
        <v>#N/A</v>
      </c>
      <c r="J235" s="22" t="b">
        <f>AND(NOT(tab_geo_data[[#This Row],[Relevant Target 1]]),control!$C$4,tab_geo_data[[#This Row],[City and State]]&lt;&gt;control!$C$6)</f>
        <v>1</v>
      </c>
      <c r="K235" s="22" t="b">
        <f>AND(
tab_geo_data[[#This Row],[City and State]]&lt;&gt;control!$C$11,
NOT(ISNA(MATCH(control!$C$11&amp;"|"&amp;tab_geo_data[[#This Row],[City and State]],tab_data[Combination],0))))</f>
        <v>0</v>
      </c>
      <c r="L235" s="13" t="e">
        <f>IF(tab_geo_data[[#This Row],[Relevant Target 2]],tab_geo_data[[#This Row],[Latitude]],NA())</f>
        <v>#N/A</v>
      </c>
      <c r="M235" s="13" t="e">
        <f>IF(tab_geo_data[[#This Row],[Relevant Target 2]],tab_geo_data[[#This Row],[Longitude]],NA())</f>
        <v>#N/A</v>
      </c>
      <c r="N235" s="22" t="b">
        <f>AND(NOT(tab_geo_data[[#This Row],[Relevant Target 2]]),control!$C$4,tab_geo_data[[#This Row],[City and State]]&lt;&gt;control!$C$11)</f>
        <v>1</v>
      </c>
      <c r="O235" s="13">
        <f>IF(AND(tab_geo_data[[#This Row],[Relevant Others 1]],tab_geo_data[[#This Row],[Relevant Others 2]]),tab_geo_data[[#This Row],[Latitude]],NA())</f>
        <v>38.752119999999998</v>
      </c>
      <c r="P235" s="13">
        <f>IF(AND(tab_geo_data[[#This Row],[Relevant Others 1]],tab_geo_data[[#This Row],[Relevant Others 2]]),tab_geo_data[[#This Row],[Longitude]],NA())</f>
        <v>-121.28801</v>
      </c>
    </row>
    <row r="236" spans="2:16" x14ac:dyDescent="0.25">
      <c r="B236" s="11" t="s">
        <v>70</v>
      </c>
      <c r="C236" s="12" t="s">
        <v>17</v>
      </c>
      <c r="D236" s="12" t="s">
        <v>354</v>
      </c>
      <c r="E236" s="13">
        <v>38.581569999999999</v>
      </c>
      <c r="F236" s="13">
        <v>-121.4944</v>
      </c>
      <c r="G236" s="22" t="b">
        <f>AND(
tab_geo_data[[#This Row],[City and State]]&lt;&gt;control!$C$6,
NOT(ISNA(MATCH(control!$C$6&amp;"|"&amp;tab_geo_data[[#This Row],[City and State]],tab_data[Combination],0))))</f>
        <v>0</v>
      </c>
      <c r="H236" s="13" t="e">
        <f>IF(tab_geo_data[[#This Row],[Relevant Target 1]],tab_geo_data[[#This Row],[Latitude]],NA())</f>
        <v>#N/A</v>
      </c>
      <c r="I236" s="13" t="e">
        <f>IF(tab_geo_data[[#This Row],[Relevant Target 1]],tab_geo_data[[#This Row],[Longitude]],NA())</f>
        <v>#N/A</v>
      </c>
      <c r="J236" s="22" t="b">
        <f>AND(NOT(tab_geo_data[[#This Row],[Relevant Target 1]]),control!$C$4,tab_geo_data[[#This Row],[City and State]]&lt;&gt;control!$C$6)</f>
        <v>1</v>
      </c>
      <c r="K236" s="22" t="b">
        <f>AND(
tab_geo_data[[#This Row],[City and State]]&lt;&gt;control!$C$11,
NOT(ISNA(MATCH(control!$C$11&amp;"|"&amp;tab_geo_data[[#This Row],[City and State]],tab_data[Combination],0))))</f>
        <v>0</v>
      </c>
      <c r="L236" s="13" t="e">
        <f>IF(tab_geo_data[[#This Row],[Relevant Target 2]],tab_geo_data[[#This Row],[Latitude]],NA())</f>
        <v>#N/A</v>
      </c>
      <c r="M236" s="13" t="e">
        <f>IF(tab_geo_data[[#This Row],[Relevant Target 2]],tab_geo_data[[#This Row],[Longitude]],NA())</f>
        <v>#N/A</v>
      </c>
      <c r="N236" s="22" t="b">
        <f>AND(NOT(tab_geo_data[[#This Row],[Relevant Target 2]]),control!$C$4,tab_geo_data[[#This Row],[City and State]]&lt;&gt;control!$C$11)</f>
        <v>1</v>
      </c>
      <c r="O236" s="13">
        <f>IF(AND(tab_geo_data[[#This Row],[Relevant Others 1]],tab_geo_data[[#This Row],[Relevant Others 2]]),tab_geo_data[[#This Row],[Latitude]],NA())</f>
        <v>38.581569999999999</v>
      </c>
      <c r="P236" s="13">
        <f>IF(AND(tab_geo_data[[#This Row],[Relevant Others 1]],tab_geo_data[[#This Row],[Relevant Others 2]]),tab_geo_data[[#This Row],[Longitude]],NA())</f>
        <v>-121.4944</v>
      </c>
    </row>
    <row r="237" spans="2:16" x14ac:dyDescent="0.25">
      <c r="B237" s="11" t="s">
        <v>106</v>
      </c>
      <c r="C237" s="12" t="s">
        <v>86</v>
      </c>
      <c r="D237" s="12" t="s">
        <v>448</v>
      </c>
      <c r="E237" s="13">
        <v>44.944409999999998</v>
      </c>
      <c r="F237" s="13">
        <v>-93.093270000000004</v>
      </c>
      <c r="G237" s="22" t="b">
        <f>AND(
tab_geo_data[[#This Row],[City and State]]&lt;&gt;control!$C$6,
NOT(ISNA(MATCH(control!$C$6&amp;"|"&amp;tab_geo_data[[#This Row],[City and State]],tab_data[Combination],0))))</f>
        <v>0</v>
      </c>
      <c r="H237" s="13" t="e">
        <f>IF(tab_geo_data[[#This Row],[Relevant Target 1]],tab_geo_data[[#This Row],[Latitude]],NA())</f>
        <v>#N/A</v>
      </c>
      <c r="I237" s="13" t="e">
        <f>IF(tab_geo_data[[#This Row],[Relevant Target 1]],tab_geo_data[[#This Row],[Longitude]],NA())</f>
        <v>#N/A</v>
      </c>
      <c r="J237" s="22" t="b">
        <f>AND(NOT(tab_geo_data[[#This Row],[Relevant Target 1]]),control!$C$4,tab_geo_data[[#This Row],[City and State]]&lt;&gt;control!$C$6)</f>
        <v>1</v>
      </c>
      <c r="K237" s="22" t="b">
        <f>AND(
tab_geo_data[[#This Row],[City and State]]&lt;&gt;control!$C$11,
NOT(ISNA(MATCH(control!$C$11&amp;"|"&amp;tab_geo_data[[#This Row],[City and State]],tab_data[Combination],0))))</f>
        <v>0</v>
      </c>
      <c r="L237" s="13" t="e">
        <f>IF(tab_geo_data[[#This Row],[Relevant Target 2]],tab_geo_data[[#This Row],[Latitude]],NA())</f>
        <v>#N/A</v>
      </c>
      <c r="M237" s="13" t="e">
        <f>IF(tab_geo_data[[#This Row],[Relevant Target 2]],tab_geo_data[[#This Row],[Longitude]],NA())</f>
        <v>#N/A</v>
      </c>
      <c r="N237" s="22" t="b">
        <f>AND(NOT(tab_geo_data[[#This Row],[Relevant Target 2]]),control!$C$4,tab_geo_data[[#This Row],[City and State]]&lt;&gt;control!$C$11)</f>
        <v>1</v>
      </c>
      <c r="O237" s="13">
        <f>IF(AND(tab_geo_data[[#This Row],[Relevant Others 1]],tab_geo_data[[#This Row],[Relevant Others 2]]),tab_geo_data[[#This Row],[Latitude]],NA())</f>
        <v>44.944409999999998</v>
      </c>
      <c r="P237" s="13">
        <f>IF(AND(tab_geo_data[[#This Row],[Relevant Others 1]],tab_geo_data[[#This Row],[Relevant Others 2]]),tab_geo_data[[#This Row],[Longitude]],NA())</f>
        <v>-93.093270000000004</v>
      </c>
    </row>
    <row r="238" spans="2:16" x14ac:dyDescent="0.25">
      <c r="B238" s="11" t="s">
        <v>317</v>
      </c>
      <c r="C238" s="12" t="s">
        <v>32</v>
      </c>
      <c r="D238" s="12" t="s">
        <v>445</v>
      </c>
      <c r="E238" s="13">
        <v>27.770859999999999</v>
      </c>
      <c r="F238" s="13">
        <v>-82.679270000000002</v>
      </c>
      <c r="G238" s="22" t="b">
        <f>AND(
tab_geo_data[[#This Row],[City and State]]&lt;&gt;control!$C$6,
NOT(ISNA(MATCH(control!$C$6&amp;"|"&amp;tab_geo_data[[#This Row],[City and State]],tab_data[Combination],0))))</f>
        <v>0</v>
      </c>
      <c r="H238" s="13" t="e">
        <f>IF(tab_geo_data[[#This Row],[Relevant Target 1]],tab_geo_data[[#This Row],[Latitude]],NA())</f>
        <v>#N/A</v>
      </c>
      <c r="I238" s="13" t="e">
        <f>IF(tab_geo_data[[#This Row],[Relevant Target 1]],tab_geo_data[[#This Row],[Longitude]],NA())</f>
        <v>#N/A</v>
      </c>
      <c r="J238" s="22" t="b">
        <f>AND(NOT(tab_geo_data[[#This Row],[Relevant Target 1]]),control!$C$4,tab_geo_data[[#This Row],[City and State]]&lt;&gt;control!$C$6)</f>
        <v>1</v>
      </c>
      <c r="K238" s="22" t="b">
        <f>AND(
tab_geo_data[[#This Row],[City and State]]&lt;&gt;control!$C$11,
NOT(ISNA(MATCH(control!$C$11&amp;"|"&amp;tab_geo_data[[#This Row],[City and State]],tab_data[Combination],0))))</f>
        <v>0</v>
      </c>
      <c r="L238" s="13" t="e">
        <f>IF(tab_geo_data[[#This Row],[Relevant Target 2]],tab_geo_data[[#This Row],[Latitude]],NA())</f>
        <v>#N/A</v>
      </c>
      <c r="M238" s="13" t="e">
        <f>IF(tab_geo_data[[#This Row],[Relevant Target 2]],tab_geo_data[[#This Row],[Longitude]],NA())</f>
        <v>#N/A</v>
      </c>
      <c r="N238" s="22" t="b">
        <f>AND(NOT(tab_geo_data[[#This Row],[Relevant Target 2]]),control!$C$4,tab_geo_data[[#This Row],[City and State]]&lt;&gt;control!$C$11)</f>
        <v>1</v>
      </c>
      <c r="O238" s="13">
        <f>IF(AND(tab_geo_data[[#This Row],[Relevant Others 1]],tab_geo_data[[#This Row],[Relevant Others 2]]),tab_geo_data[[#This Row],[Latitude]],NA())</f>
        <v>27.770859999999999</v>
      </c>
      <c r="P238" s="13">
        <f>IF(AND(tab_geo_data[[#This Row],[Relevant Others 1]],tab_geo_data[[#This Row],[Relevant Others 2]]),tab_geo_data[[#This Row],[Longitude]],NA())</f>
        <v>-82.679270000000002</v>
      </c>
    </row>
    <row r="239" spans="2:16" x14ac:dyDescent="0.25">
      <c r="B239" s="11" t="s">
        <v>190</v>
      </c>
      <c r="C239" s="12" t="s">
        <v>59</v>
      </c>
      <c r="D239" s="12" t="s">
        <v>364</v>
      </c>
      <c r="E239" s="13">
        <v>44.942900000000002</v>
      </c>
      <c r="F239" s="13">
        <v>-123.0351</v>
      </c>
      <c r="G239" s="22" t="b">
        <f>AND(
tab_geo_data[[#This Row],[City and State]]&lt;&gt;control!$C$6,
NOT(ISNA(MATCH(control!$C$6&amp;"|"&amp;tab_geo_data[[#This Row],[City and State]],tab_data[Combination],0))))</f>
        <v>0</v>
      </c>
      <c r="H239" s="13" t="e">
        <f>IF(tab_geo_data[[#This Row],[Relevant Target 1]],tab_geo_data[[#This Row],[Latitude]],NA())</f>
        <v>#N/A</v>
      </c>
      <c r="I239" s="13" t="e">
        <f>IF(tab_geo_data[[#This Row],[Relevant Target 1]],tab_geo_data[[#This Row],[Longitude]],NA())</f>
        <v>#N/A</v>
      </c>
      <c r="J239" s="22" t="b">
        <f>AND(NOT(tab_geo_data[[#This Row],[Relevant Target 1]]),control!$C$4,tab_geo_data[[#This Row],[City and State]]&lt;&gt;control!$C$6)</f>
        <v>1</v>
      </c>
      <c r="K239" s="22" t="b">
        <f>AND(
tab_geo_data[[#This Row],[City and State]]&lt;&gt;control!$C$11,
NOT(ISNA(MATCH(control!$C$11&amp;"|"&amp;tab_geo_data[[#This Row],[City and State]],tab_data[Combination],0))))</f>
        <v>0</v>
      </c>
      <c r="L239" s="13" t="e">
        <f>IF(tab_geo_data[[#This Row],[Relevant Target 2]],tab_geo_data[[#This Row],[Latitude]],NA())</f>
        <v>#N/A</v>
      </c>
      <c r="M239" s="13" t="e">
        <f>IF(tab_geo_data[[#This Row],[Relevant Target 2]],tab_geo_data[[#This Row],[Longitude]],NA())</f>
        <v>#N/A</v>
      </c>
      <c r="N239" s="22" t="b">
        <f>AND(NOT(tab_geo_data[[#This Row],[Relevant Target 2]]),control!$C$4,tab_geo_data[[#This Row],[City and State]]&lt;&gt;control!$C$11)</f>
        <v>1</v>
      </c>
      <c r="O239" s="13">
        <f>IF(AND(tab_geo_data[[#This Row],[Relevant Others 1]],tab_geo_data[[#This Row],[Relevant Others 2]]),tab_geo_data[[#This Row],[Latitude]],NA())</f>
        <v>44.942900000000002</v>
      </c>
      <c r="P239" s="13">
        <f>IF(AND(tab_geo_data[[#This Row],[Relevant Others 1]],tab_geo_data[[#This Row],[Relevant Others 2]]),tab_geo_data[[#This Row],[Longitude]],NA())</f>
        <v>-123.0351</v>
      </c>
    </row>
    <row r="240" spans="2:16" x14ac:dyDescent="0.25">
      <c r="B240" s="11" t="s">
        <v>196</v>
      </c>
      <c r="C240" s="12" t="s">
        <v>17</v>
      </c>
      <c r="D240" s="12" t="s">
        <v>386</v>
      </c>
      <c r="E240" s="13">
        <v>36.67774</v>
      </c>
      <c r="F240" s="13">
        <v>-121.6555</v>
      </c>
      <c r="G240" s="22" t="b">
        <f>AND(
tab_geo_data[[#This Row],[City and State]]&lt;&gt;control!$C$6,
NOT(ISNA(MATCH(control!$C$6&amp;"|"&amp;tab_geo_data[[#This Row],[City and State]],tab_data[Combination],0))))</f>
        <v>0</v>
      </c>
      <c r="H240" s="13" t="e">
        <f>IF(tab_geo_data[[#This Row],[Relevant Target 1]],tab_geo_data[[#This Row],[Latitude]],NA())</f>
        <v>#N/A</v>
      </c>
      <c r="I240" s="13" t="e">
        <f>IF(tab_geo_data[[#This Row],[Relevant Target 1]],tab_geo_data[[#This Row],[Longitude]],NA())</f>
        <v>#N/A</v>
      </c>
      <c r="J240" s="22" t="b">
        <f>AND(NOT(tab_geo_data[[#This Row],[Relevant Target 1]]),control!$C$4,tab_geo_data[[#This Row],[City and State]]&lt;&gt;control!$C$6)</f>
        <v>1</v>
      </c>
      <c r="K240" s="22" t="b">
        <f>AND(
tab_geo_data[[#This Row],[City and State]]&lt;&gt;control!$C$11,
NOT(ISNA(MATCH(control!$C$11&amp;"|"&amp;tab_geo_data[[#This Row],[City and State]],tab_data[Combination],0))))</f>
        <v>0</v>
      </c>
      <c r="L240" s="13" t="e">
        <f>IF(tab_geo_data[[#This Row],[Relevant Target 2]],tab_geo_data[[#This Row],[Latitude]],NA())</f>
        <v>#N/A</v>
      </c>
      <c r="M240" s="13" t="e">
        <f>IF(tab_geo_data[[#This Row],[Relevant Target 2]],tab_geo_data[[#This Row],[Longitude]],NA())</f>
        <v>#N/A</v>
      </c>
      <c r="N240" s="22" t="b">
        <f>AND(NOT(tab_geo_data[[#This Row],[Relevant Target 2]]),control!$C$4,tab_geo_data[[#This Row],[City and State]]&lt;&gt;control!$C$11)</f>
        <v>1</v>
      </c>
      <c r="O240" s="13">
        <f>IF(AND(tab_geo_data[[#This Row],[Relevant Others 1]],tab_geo_data[[#This Row],[Relevant Others 2]]),tab_geo_data[[#This Row],[Latitude]],NA())</f>
        <v>36.67774</v>
      </c>
      <c r="P240" s="13">
        <f>IF(AND(tab_geo_data[[#This Row],[Relevant Others 1]],tab_geo_data[[#This Row],[Relevant Others 2]]),tab_geo_data[[#This Row],[Longitude]],NA())</f>
        <v>-121.6555</v>
      </c>
    </row>
    <row r="241" spans="2:16" x14ac:dyDescent="0.25">
      <c r="B241" s="11" t="s">
        <v>160</v>
      </c>
      <c r="C241" s="12" t="s">
        <v>161</v>
      </c>
      <c r="D241" s="12" t="s">
        <v>592</v>
      </c>
      <c r="E241" s="13">
        <v>40.760779999999997</v>
      </c>
      <c r="F241" s="13">
        <v>-111.89105000000001</v>
      </c>
      <c r="G241" s="22" t="b">
        <f>AND(
tab_geo_data[[#This Row],[City and State]]&lt;&gt;control!$C$6,
NOT(ISNA(MATCH(control!$C$6&amp;"|"&amp;tab_geo_data[[#This Row],[City and State]],tab_data[Combination],0))))</f>
        <v>0</v>
      </c>
      <c r="H241" s="13" t="e">
        <f>IF(tab_geo_data[[#This Row],[Relevant Target 1]],tab_geo_data[[#This Row],[Latitude]],NA())</f>
        <v>#N/A</v>
      </c>
      <c r="I241" s="13" t="e">
        <f>IF(tab_geo_data[[#This Row],[Relevant Target 1]],tab_geo_data[[#This Row],[Longitude]],NA())</f>
        <v>#N/A</v>
      </c>
      <c r="J241" s="22" t="b">
        <f>AND(NOT(tab_geo_data[[#This Row],[Relevant Target 1]]),control!$C$4,tab_geo_data[[#This Row],[City and State]]&lt;&gt;control!$C$6)</f>
        <v>1</v>
      </c>
      <c r="K241" s="22" t="b">
        <f>AND(
tab_geo_data[[#This Row],[City and State]]&lt;&gt;control!$C$11,
NOT(ISNA(MATCH(control!$C$11&amp;"|"&amp;tab_geo_data[[#This Row],[City and State]],tab_data[Combination],0))))</f>
        <v>0</v>
      </c>
      <c r="L241" s="13" t="e">
        <f>IF(tab_geo_data[[#This Row],[Relevant Target 2]],tab_geo_data[[#This Row],[Latitude]],NA())</f>
        <v>#N/A</v>
      </c>
      <c r="M241" s="13" t="e">
        <f>IF(tab_geo_data[[#This Row],[Relevant Target 2]],tab_geo_data[[#This Row],[Longitude]],NA())</f>
        <v>#N/A</v>
      </c>
      <c r="N241" s="22" t="b">
        <f>AND(NOT(tab_geo_data[[#This Row],[Relevant Target 2]]),control!$C$4,tab_geo_data[[#This Row],[City and State]]&lt;&gt;control!$C$11)</f>
        <v>1</v>
      </c>
      <c r="O241" s="13">
        <f>IF(AND(tab_geo_data[[#This Row],[Relevant Others 1]],tab_geo_data[[#This Row],[Relevant Others 2]]),tab_geo_data[[#This Row],[Latitude]],NA())</f>
        <v>40.760779999999997</v>
      </c>
      <c r="P241" s="13">
        <f>IF(AND(tab_geo_data[[#This Row],[Relevant Others 1]],tab_geo_data[[#This Row],[Relevant Others 2]]),tab_geo_data[[#This Row],[Longitude]],NA())</f>
        <v>-111.89105000000001</v>
      </c>
    </row>
    <row r="242" spans="2:16" x14ac:dyDescent="0.25">
      <c r="B242" s="11" t="s">
        <v>26</v>
      </c>
      <c r="C242" s="12" t="s">
        <v>21</v>
      </c>
      <c r="D242" s="12" t="s">
        <v>499</v>
      </c>
      <c r="E242" s="13">
        <v>29.424119999999998</v>
      </c>
      <c r="F242" s="13">
        <v>-98.493629999999996</v>
      </c>
      <c r="G242" s="22" t="b">
        <f>AND(
tab_geo_data[[#This Row],[City and State]]&lt;&gt;control!$C$6,
NOT(ISNA(MATCH(control!$C$6&amp;"|"&amp;tab_geo_data[[#This Row],[City and State]],tab_data[Combination],0))))</f>
        <v>0</v>
      </c>
      <c r="H242" s="13" t="e">
        <f>IF(tab_geo_data[[#This Row],[Relevant Target 1]],tab_geo_data[[#This Row],[Latitude]],NA())</f>
        <v>#N/A</v>
      </c>
      <c r="I242" s="13" t="e">
        <f>IF(tab_geo_data[[#This Row],[Relevant Target 1]],tab_geo_data[[#This Row],[Longitude]],NA())</f>
        <v>#N/A</v>
      </c>
      <c r="J242" s="22" t="b">
        <f>AND(NOT(tab_geo_data[[#This Row],[Relevant Target 1]]),control!$C$4,tab_geo_data[[#This Row],[City and State]]&lt;&gt;control!$C$6)</f>
        <v>1</v>
      </c>
      <c r="K242" s="22" t="b">
        <f>AND(
tab_geo_data[[#This Row],[City and State]]&lt;&gt;control!$C$11,
NOT(ISNA(MATCH(control!$C$11&amp;"|"&amp;tab_geo_data[[#This Row],[City and State]],tab_data[Combination],0))))</f>
        <v>0</v>
      </c>
      <c r="L242" s="13" t="e">
        <f>IF(tab_geo_data[[#This Row],[Relevant Target 2]],tab_geo_data[[#This Row],[Latitude]],NA())</f>
        <v>#N/A</v>
      </c>
      <c r="M242" s="13" t="e">
        <f>IF(tab_geo_data[[#This Row],[Relevant Target 2]],tab_geo_data[[#This Row],[Longitude]],NA())</f>
        <v>#N/A</v>
      </c>
      <c r="N242" s="22" t="b">
        <f>AND(NOT(tab_geo_data[[#This Row],[Relevant Target 2]]),control!$C$4,tab_geo_data[[#This Row],[City and State]]&lt;&gt;control!$C$11)</f>
        <v>1</v>
      </c>
      <c r="O242" s="13">
        <f>IF(AND(tab_geo_data[[#This Row],[Relevant Others 1]],tab_geo_data[[#This Row],[Relevant Others 2]]),tab_geo_data[[#This Row],[Latitude]],NA())</f>
        <v>29.424119999999998</v>
      </c>
      <c r="P242" s="13">
        <f>IF(AND(tab_geo_data[[#This Row],[Relevant Others 1]],tab_geo_data[[#This Row],[Relevant Others 2]]),tab_geo_data[[#This Row],[Longitude]],NA())</f>
        <v>-98.493629999999996</v>
      </c>
    </row>
    <row r="243" spans="2:16" x14ac:dyDescent="0.25">
      <c r="B243" s="11" t="s">
        <v>138</v>
      </c>
      <c r="C243" s="12" t="s">
        <v>17</v>
      </c>
      <c r="D243" s="12" t="s">
        <v>612</v>
      </c>
      <c r="E243" s="13">
        <v>34.108339999999998</v>
      </c>
      <c r="F243" s="13">
        <v>-117.28977</v>
      </c>
      <c r="G243" s="22" t="b">
        <f>AND(
tab_geo_data[[#This Row],[City and State]]&lt;&gt;control!$C$6,
NOT(ISNA(MATCH(control!$C$6&amp;"|"&amp;tab_geo_data[[#This Row],[City and State]],tab_data[Combination],0))))</f>
        <v>0</v>
      </c>
      <c r="H243" s="13" t="e">
        <f>IF(tab_geo_data[[#This Row],[Relevant Target 1]],tab_geo_data[[#This Row],[Latitude]],NA())</f>
        <v>#N/A</v>
      </c>
      <c r="I243" s="13" t="e">
        <f>IF(tab_geo_data[[#This Row],[Relevant Target 1]],tab_geo_data[[#This Row],[Longitude]],NA())</f>
        <v>#N/A</v>
      </c>
      <c r="J243" s="22" t="b">
        <f>AND(NOT(tab_geo_data[[#This Row],[Relevant Target 1]]),control!$C$4,tab_geo_data[[#This Row],[City and State]]&lt;&gt;control!$C$6)</f>
        <v>1</v>
      </c>
      <c r="K243" s="22" t="b">
        <f>AND(
tab_geo_data[[#This Row],[City and State]]&lt;&gt;control!$C$11,
NOT(ISNA(MATCH(control!$C$11&amp;"|"&amp;tab_geo_data[[#This Row],[City and State]],tab_data[Combination],0))))</f>
        <v>0</v>
      </c>
      <c r="L243" s="13" t="e">
        <f>IF(tab_geo_data[[#This Row],[Relevant Target 2]],tab_geo_data[[#This Row],[Latitude]],NA())</f>
        <v>#N/A</v>
      </c>
      <c r="M243" s="13" t="e">
        <f>IF(tab_geo_data[[#This Row],[Relevant Target 2]],tab_geo_data[[#This Row],[Longitude]],NA())</f>
        <v>#N/A</v>
      </c>
      <c r="N243" s="22" t="b">
        <f>AND(NOT(tab_geo_data[[#This Row],[Relevant Target 2]]),control!$C$4,tab_geo_data[[#This Row],[City and State]]&lt;&gt;control!$C$11)</f>
        <v>1</v>
      </c>
      <c r="O243" s="13">
        <f>IF(AND(tab_geo_data[[#This Row],[Relevant Others 1]],tab_geo_data[[#This Row],[Relevant Others 2]]),tab_geo_data[[#This Row],[Latitude]],NA())</f>
        <v>34.108339999999998</v>
      </c>
      <c r="P243" s="13">
        <f>IF(AND(tab_geo_data[[#This Row],[Relevant Others 1]],tab_geo_data[[#This Row],[Relevant Others 2]]),tab_geo_data[[#This Row],[Longitude]],NA())</f>
        <v>-117.28977</v>
      </c>
    </row>
    <row r="244" spans="2:16" x14ac:dyDescent="0.25">
      <c r="B244" s="11" t="s">
        <v>27</v>
      </c>
      <c r="C244" s="12" t="s">
        <v>17</v>
      </c>
      <c r="D244" s="12" t="s">
        <v>507</v>
      </c>
      <c r="E244" s="13">
        <v>32.715330000000002</v>
      </c>
      <c r="F244" s="13">
        <v>-117.15725999999999</v>
      </c>
      <c r="G244" s="22" t="b">
        <f>AND(
tab_geo_data[[#This Row],[City and State]]&lt;&gt;control!$C$6,
NOT(ISNA(MATCH(control!$C$6&amp;"|"&amp;tab_geo_data[[#This Row],[City and State]],tab_data[Combination],0))))</f>
        <v>0</v>
      </c>
      <c r="H244" s="13" t="e">
        <f>IF(tab_geo_data[[#This Row],[Relevant Target 1]],tab_geo_data[[#This Row],[Latitude]],NA())</f>
        <v>#N/A</v>
      </c>
      <c r="I244" s="13" t="e">
        <f>IF(tab_geo_data[[#This Row],[Relevant Target 1]],tab_geo_data[[#This Row],[Longitude]],NA())</f>
        <v>#N/A</v>
      </c>
      <c r="J244" s="22" t="b">
        <f>AND(NOT(tab_geo_data[[#This Row],[Relevant Target 1]]),control!$C$4,tab_geo_data[[#This Row],[City and State]]&lt;&gt;control!$C$6)</f>
        <v>1</v>
      </c>
      <c r="K244" s="22" t="b">
        <f>AND(
tab_geo_data[[#This Row],[City and State]]&lt;&gt;control!$C$11,
NOT(ISNA(MATCH(control!$C$11&amp;"|"&amp;tab_geo_data[[#This Row],[City and State]],tab_data[Combination],0))))</f>
        <v>0</v>
      </c>
      <c r="L244" s="13" t="e">
        <f>IF(tab_geo_data[[#This Row],[Relevant Target 2]],tab_geo_data[[#This Row],[Latitude]],NA())</f>
        <v>#N/A</v>
      </c>
      <c r="M244" s="13" t="e">
        <f>IF(tab_geo_data[[#This Row],[Relevant Target 2]],tab_geo_data[[#This Row],[Longitude]],NA())</f>
        <v>#N/A</v>
      </c>
      <c r="N244" s="22" t="b">
        <f>AND(NOT(tab_geo_data[[#This Row],[Relevant Target 2]]),control!$C$4,tab_geo_data[[#This Row],[City and State]]&lt;&gt;control!$C$11)</f>
        <v>1</v>
      </c>
      <c r="O244" s="13">
        <f>IF(AND(tab_geo_data[[#This Row],[Relevant Others 1]],tab_geo_data[[#This Row],[Relevant Others 2]]),tab_geo_data[[#This Row],[Latitude]],NA())</f>
        <v>32.715330000000002</v>
      </c>
      <c r="P244" s="13">
        <f>IF(AND(tab_geo_data[[#This Row],[Relevant Others 1]],tab_geo_data[[#This Row],[Relevant Others 2]]),tab_geo_data[[#This Row],[Longitude]],NA())</f>
        <v>-117.15725999999999</v>
      </c>
    </row>
    <row r="245" spans="2:16" x14ac:dyDescent="0.25">
      <c r="B245" s="11" t="s">
        <v>33</v>
      </c>
      <c r="C245" s="12" t="s">
        <v>17</v>
      </c>
      <c r="D245" s="12" t="s">
        <v>647</v>
      </c>
      <c r="E245" s="13">
        <v>37.774929999999998</v>
      </c>
      <c r="F245" s="13">
        <v>-122.41942</v>
      </c>
      <c r="G245" s="22" t="b">
        <f>AND(
tab_geo_data[[#This Row],[City and State]]&lt;&gt;control!$C$6,
NOT(ISNA(MATCH(control!$C$6&amp;"|"&amp;tab_geo_data[[#This Row],[City and State]],tab_data[Combination],0))))</f>
        <v>0</v>
      </c>
      <c r="H245" s="13" t="e">
        <f>IF(tab_geo_data[[#This Row],[Relevant Target 1]],tab_geo_data[[#This Row],[Latitude]],NA())</f>
        <v>#N/A</v>
      </c>
      <c r="I245" s="13" t="e">
        <f>IF(tab_geo_data[[#This Row],[Relevant Target 1]],tab_geo_data[[#This Row],[Longitude]],NA())</f>
        <v>#N/A</v>
      </c>
      <c r="J245" s="22" t="b">
        <f>AND(NOT(tab_geo_data[[#This Row],[Relevant Target 1]]),control!$C$4,tab_geo_data[[#This Row],[City and State]]&lt;&gt;control!$C$6)</f>
        <v>1</v>
      </c>
      <c r="K245" s="22" t="b">
        <f>AND(
tab_geo_data[[#This Row],[City and State]]&lt;&gt;control!$C$11,
NOT(ISNA(MATCH(control!$C$11&amp;"|"&amp;tab_geo_data[[#This Row],[City and State]],tab_data[Combination],0))))</f>
        <v>0</v>
      </c>
      <c r="L245" s="13" t="e">
        <f>IF(tab_geo_data[[#This Row],[Relevant Target 2]],tab_geo_data[[#This Row],[Latitude]],NA())</f>
        <v>#N/A</v>
      </c>
      <c r="M245" s="13" t="e">
        <f>IF(tab_geo_data[[#This Row],[Relevant Target 2]],tab_geo_data[[#This Row],[Longitude]],NA())</f>
        <v>#N/A</v>
      </c>
      <c r="N245" s="22" t="b">
        <f>AND(NOT(tab_geo_data[[#This Row],[Relevant Target 2]]),control!$C$4,tab_geo_data[[#This Row],[City and State]]&lt;&gt;control!$C$11)</f>
        <v>1</v>
      </c>
      <c r="O245" s="13">
        <f>IF(AND(tab_geo_data[[#This Row],[Relevant Others 1]],tab_geo_data[[#This Row],[Relevant Others 2]]),tab_geo_data[[#This Row],[Latitude]],NA())</f>
        <v>37.774929999999998</v>
      </c>
      <c r="P245" s="13">
        <f>IF(AND(tab_geo_data[[#This Row],[Relevant Others 1]],tab_geo_data[[#This Row],[Relevant Others 2]]),tab_geo_data[[#This Row],[Longitude]],NA())</f>
        <v>-122.41942</v>
      </c>
    </row>
    <row r="246" spans="2:16" x14ac:dyDescent="0.25">
      <c r="B246" s="11" t="s">
        <v>29</v>
      </c>
      <c r="C246" s="12" t="s">
        <v>17</v>
      </c>
      <c r="D246" s="12" t="s">
        <v>425</v>
      </c>
      <c r="E246" s="13">
        <v>37.339390000000002</v>
      </c>
      <c r="F246" s="13">
        <v>-121.89496</v>
      </c>
      <c r="G246" s="22" t="b">
        <f>AND(
tab_geo_data[[#This Row],[City and State]]&lt;&gt;control!$C$6,
NOT(ISNA(MATCH(control!$C$6&amp;"|"&amp;tab_geo_data[[#This Row],[City and State]],tab_data[Combination],0))))</f>
        <v>0</v>
      </c>
      <c r="H246" s="13" t="e">
        <f>IF(tab_geo_data[[#This Row],[Relevant Target 1]],tab_geo_data[[#This Row],[Latitude]],NA())</f>
        <v>#N/A</v>
      </c>
      <c r="I246" s="13" t="e">
        <f>IF(tab_geo_data[[#This Row],[Relevant Target 1]],tab_geo_data[[#This Row],[Longitude]],NA())</f>
        <v>#N/A</v>
      </c>
      <c r="J246" s="22" t="b">
        <f>AND(NOT(tab_geo_data[[#This Row],[Relevant Target 1]]),control!$C$4,tab_geo_data[[#This Row],[City and State]]&lt;&gt;control!$C$6)</f>
        <v>1</v>
      </c>
      <c r="K246" s="22" t="b">
        <f>AND(
tab_geo_data[[#This Row],[City and State]]&lt;&gt;control!$C$11,
NOT(ISNA(MATCH(control!$C$11&amp;"|"&amp;tab_geo_data[[#This Row],[City and State]],tab_data[Combination],0))))</f>
        <v>0</v>
      </c>
      <c r="L246" s="13" t="e">
        <f>IF(tab_geo_data[[#This Row],[Relevant Target 2]],tab_geo_data[[#This Row],[Latitude]],NA())</f>
        <v>#N/A</v>
      </c>
      <c r="M246" s="13" t="e">
        <f>IF(tab_geo_data[[#This Row],[Relevant Target 2]],tab_geo_data[[#This Row],[Longitude]],NA())</f>
        <v>#N/A</v>
      </c>
      <c r="N246" s="22" t="b">
        <f>AND(NOT(tab_geo_data[[#This Row],[Relevant Target 2]]),control!$C$4,tab_geo_data[[#This Row],[City and State]]&lt;&gt;control!$C$11)</f>
        <v>1</v>
      </c>
      <c r="O246" s="13">
        <f>IF(AND(tab_geo_data[[#This Row],[Relevant Others 1]],tab_geo_data[[#This Row],[Relevant Others 2]]),tab_geo_data[[#This Row],[Latitude]],NA())</f>
        <v>37.339390000000002</v>
      </c>
      <c r="P246" s="13">
        <f>IF(AND(tab_geo_data[[#This Row],[Relevant Others 1]],tab_geo_data[[#This Row],[Relevant Others 2]]),tab_geo_data[[#This Row],[Longitude]],NA())</f>
        <v>-121.89496</v>
      </c>
    </row>
    <row r="247" spans="2:16" x14ac:dyDescent="0.25">
      <c r="B247" s="11" t="s">
        <v>98</v>
      </c>
      <c r="C247" s="12" t="s">
        <v>17</v>
      </c>
      <c r="D247" s="12" t="s">
        <v>574</v>
      </c>
      <c r="E247" s="13">
        <v>33.745570000000001</v>
      </c>
      <c r="F247" s="13">
        <v>-117.86783</v>
      </c>
      <c r="G247" s="22" t="b">
        <f>AND(
tab_geo_data[[#This Row],[City and State]]&lt;&gt;control!$C$6,
NOT(ISNA(MATCH(control!$C$6&amp;"|"&amp;tab_geo_data[[#This Row],[City and State]],tab_data[Combination],0))))</f>
        <v>0</v>
      </c>
      <c r="H247" s="13" t="e">
        <f>IF(tab_geo_data[[#This Row],[Relevant Target 1]],tab_geo_data[[#This Row],[Latitude]],NA())</f>
        <v>#N/A</v>
      </c>
      <c r="I247" s="13" t="e">
        <f>IF(tab_geo_data[[#This Row],[Relevant Target 1]],tab_geo_data[[#This Row],[Longitude]],NA())</f>
        <v>#N/A</v>
      </c>
      <c r="J247" s="22" t="b">
        <f>AND(NOT(tab_geo_data[[#This Row],[Relevant Target 1]]),control!$C$4,tab_geo_data[[#This Row],[City and State]]&lt;&gt;control!$C$6)</f>
        <v>1</v>
      </c>
      <c r="K247" s="22" t="b">
        <f>AND(
tab_geo_data[[#This Row],[City and State]]&lt;&gt;control!$C$11,
NOT(ISNA(MATCH(control!$C$11&amp;"|"&amp;tab_geo_data[[#This Row],[City and State]],tab_data[Combination],0))))</f>
        <v>0</v>
      </c>
      <c r="L247" s="13" t="e">
        <f>IF(tab_geo_data[[#This Row],[Relevant Target 2]],tab_geo_data[[#This Row],[Latitude]],NA())</f>
        <v>#N/A</v>
      </c>
      <c r="M247" s="13" t="e">
        <f>IF(tab_geo_data[[#This Row],[Relevant Target 2]],tab_geo_data[[#This Row],[Longitude]],NA())</f>
        <v>#N/A</v>
      </c>
      <c r="N247" s="22" t="b">
        <f>AND(NOT(tab_geo_data[[#This Row],[Relevant Target 2]]),control!$C$4,tab_geo_data[[#This Row],[City and State]]&lt;&gt;control!$C$11)</f>
        <v>1</v>
      </c>
      <c r="O247" s="13">
        <f>IF(AND(tab_geo_data[[#This Row],[Relevant Others 1]],tab_geo_data[[#This Row],[Relevant Others 2]]),tab_geo_data[[#This Row],[Latitude]],NA())</f>
        <v>33.745570000000001</v>
      </c>
      <c r="P247" s="13">
        <f>IF(AND(tab_geo_data[[#This Row],[Relevant Others 1]],tab_geo_data[[#This Row],[Relevant Others 2]]),tab_geo_data[[#This Row],[Longitude]],NA())</f>
        <v>-117.86783</v>
      </c>
    </row>
    <row r="248" spans="2:16" x14ac:dyDescent="0.25">
      <c r="B248" s="11" t="s">
        <v>254</v>
      </c>
      <c r="C248" s="12" t="s">
        <v>17</v>
      </c>
      <c r="D248" s="12" t="s">
        <v>557</v>
      </c>
      <c r="E248" s="13">
        <v>37.354109999999999</v>
      </c>
      <c r="F248" s="13">
        <v>-121.95524</v>
      </c>
      <c r="G248" s="22" t="b">
        <f>AND(
tab_geo_data[[#This Row],[City and State]]&lt;&gt;control!$C$6,
NOT(ISNA(MATCH(control!$C$6&amp;"|"&amp;tab_geo_data[[#This Row],[City and State]],tab_data[Combination],0))))</f>
        <v>0</v>
      </c>
      <c r="H248" s="13" t="e">
        <f>IF(tab_geo_data[[#This Row],[Relevant Target 1]],tab_geo_data[[#This Row],[Latitude]],NA())</f>
        <v>#N/A</v>
      </c>
      <c r="I248" s="13" t="e">
        <f>IF(tab_geo_data[[#This Row],[Relevant Target 1]],tab_geo_data[[#This Row],[Longitude]],NA())</f>
        <v>#N/A</v>
      </c>
      <c r="J248" s="22" t="b">
        <f>AND(NOT(tab_geo_data[[#This Row],[Relevant Target 1]]),control!$C$4,tab_geo_data[[#This Row],[City and State]]&lt;&gt;control!$C$6)</f>
        <v>1</v>
      </c>
      <c r="K248" s="22" t="b">
        <f>AND(
tab_geo_data[[#This Row],[City and State]]&lt;&gt;control!$C$11,
NOT(ISNA(MATCH(control!$C$11&amp;"|"&amp;tab_geo_data[[#This Row],[City and State]],tab_data[Combination],0))))</f>
        <v>0</v>
      </c>
      <c r="L248" s="13" t="e">
        <f>IF(tab_geo_data[[#This Row],[Relevant Target 2]],tab_geo_data[[#This Row],[Latitude]],NA())</f>
        <v>#N/A</v>
      </c>
      <c r="M248" s="13" t="e">
        <f>IF(tab_geo_data[[#This Row],[Relevant Target 2]],tab_geo_data[[#This Row],[Longitude]],NA())</f>
        <v>#N/A</v>
      </c>
      <c r="N248" s="22" t="b">
        <f>AND(NOT(tab_geo_data[[#This Row],[Relevant Target 2]]),control!$C$4,tab_geo_data[[#This Row],[City and State]]&lt;&gt;control!$C$11)</f>
        <v>1</v>
      </c>
      <c r="O248" s="13">
        <f>IF(AND(tab_geo_data[[#This Row],[Relevant Others 1]],tab_geo_data[[#This Row],[Relevant Others 2]]),tab_geo_data[[#This Row],[Latitude]],NA())</f>
        <v>37.354109999999999</v>
      </c>
      <c r="P248" s="13">
        <f>IF(AND(tab_geo_data[[#This Row],[Relevant Others 1]],tab_geo_data[[#This Row],[Relevant Others 2]]),tab_geo_data[[#This Row],[Longitude]],NA())</f>
        <v>-121.95524</v>
      </c>
    </row>
    <row r="249" spans="2:16" x14ac:dyDescent="0.25">
      <c r="B249" s="11" t="s">
        <v>169</v>
      </c>
      <c r="C249" s="12" t="s">
        <v>17</v>
      </c>
      <c r="D249" s="12" t="s">
        <v>594</v>
      </c>
      <c r="E249" s="13">
        <v>34.391660000000002</v>
      </c>
      <c r="F249" s="13">
        <v>-118.54259</v>
      </c>
      <c r="G249" s="22" t="b">
        <f>AND(
tab_geo_data[[#This Row],[City and State]]&lt;&gt;control!$C$6,
NOT(ISNA(MATCH(control!$C$6&amp;"|"&amp;tab_geo_data[[#This Row],[City and State]],tab_data[Combination],0))))</f>
        <v>0</v>
      </c>
      <c r="H249" s="13" t="e">
        <f>IF(tab_geo_data[[#This Row],[Relevant Target 1]],tab_geo_data[[#This Row],[Latitude]],NA())</f>
        <v>#N/A</v>
      </c>
      <c r="I249" s="13" t="e">
        <f>IF(tab_geo_data[[#This Row],[Relevant Target 1]],tab_geo_data[[#This Row],[Longitude]],NA())</f>
        <v>#N/A</v>
      </c>
      <c r="J249" s="22" t="b">
        <f>AND(NOT(tab_geo_data[[#This Row],[Relevant Target 1]]),control!$C$4,tab_geo_data[[#This Row],[City and State]]&lt;&gt;control!$C$6)</f>
        <v>1</v>
      </c>
      <c r="K249" s="22" t="b">
        <f>AND(
tab_geo_data[[#This Row],[City and State]]&lt;&gt;control!$C$11,
NOT(ISNA(MATCH(control!$C$11&amp;"|"&amp;tab_geo_data[[#This Row],[City and State]],tab_data[Combination],0))))</f>
        <v>0</v>
      </c>
      <c r="L249" s="13" t="e">
        <f>IF(tab_geo_data[[#This Row],[Relevant Target 2]],tab_geo_data[[#This Row],[Latitude]],NA())</f>
        <v>#N/A</v>
      </c>
      <c r="M249" s="13" t="e">
        <f>IF(tab_geo_data[[#This Row],[Relevant Target 2]],tab_geo_data[[#This Row],[Longitude]],NA())</f>
        <v>#N/A</v>
      </c>
      <c r="N249" s="22" t="b">
        <f>AND(NOT(tab_geo_data[[#This Row],[Relevant Target 2]]),control!$C$4,tab_geo_data[[#This Row],[City and State]]&lt;&gt;control!$C$11)</f>
        <v>1</v>
      </c>
      <c r="O249" s="13">
        <f>IF(AND(tab_geo_data[[#This Row],[Relevant Others 1]],tab_geo_data[[#This Row],[Relevant Others 2]]),tab_geo_data[[#This Row],[Latitude]],NA())</f>
        <v>34.391660000000002</v>
      </c>
      <c r="P249" s="13">
        <f>IF(AND(tab_geo_data[[#This Row],[Relevant Others 1]],tab_geo_data[[#This Row],[Relevant Others 2]]),tab_geo_data[[#This Row],[Longitude]],NA())</f>
        <v>-118.54259</v>
      </c>
    </row>
    <row r="250" spans="2:16" x14ac:dyDescent="0.25">
      <c r="B250" s="11" t="s">
        <v>176</v>
      </c>
      <c r="C250" s="12" t="s">
        <v>17</v>
      </c>
      <c r="D250" s="12" t="s">
        <v>362</v>
      </c>
      <c r="E250" s="13">
        <v>38.440469999999998</v>
      </c>
      <c r="F250" s="13">
        <v>-122.71442999999999</v>
      </c>
      <c r="G250" s="22" t="b">
        <f>AND(
tab_geo_data[[#This Row],[City and State]]&lt;&gt;control!$C$6,
NOT(ISNA(MATCH(control!$C$6&amp;"|"&amp;tab_geo_data[[#This Row],[City and State]],tab_data[Combination],0))))</f>
        <v>0</v>
      </c>
      <c r="H250" s="13" t="e">
        <f>IF(tab_geo_data[[#This Row],[Relevant Target 1]],tab_geo_data[[#This Row],[Latitude]],NA())</f>
        <v>#N/A</v>
      </c>
      <c r="I250" s="13" t="e">
        <f>IF(tab_geo_data[[#This Row],[Relevant Target 1]],tab_geo_data[[#This Row],[Longitude]],NA())</f>
        <v>#N/A</v>
      </c>
      <c r="J250" s="22" t="b">
        <f>AND(NOT(tab_geo_data[[#This Row],[Relevant Target 1]]),control!$C$4,tab_geo_data[[#This Row],[City and State]]&lt;&gt;control!$C$6)</f>
        <v>1</v>
      </c>
      <c r="K250" s="22" t="b">
        <f>AND(
tab_geo_data[[#This Row],[City and State]]&lt;&gt;control!$C$11,
NOT(ISNA(MATCH(control!$C$11&amp;"|"&amp;tab_geo_data[[#This Row],[City and State]],tab_data[Combination],0))))</f>
        <v>0</v>
      </c>
      <c r="L250" s="13" t="e">
        <f>IF(tab_geo_data[[#This Row],[Relevant Target 2]],tab_geo_data[[#This Row],[Latitude]],NA())</f>
        <v>#N/A</v>
      </c>
      <c r="M250" s="13" t="e">
        <f>IF(tab_geo_data[[#This Row],[Relevant Target 2]],tab_geo_data[[#This Row],[Longitude]],NA())</f>
        <v>#N/A</v>
      </c>
      <c r="N250" s="22" t="b">
        <f>AND(NOT(tab_geo_data[[#This Row],[Relevant Target 2]]),control!$C$4,tab_geo_data[[#This Row],[City and State]]&lt;&gt;control!$C$11)</f>
        <v>1</v>
      </c>
      <c r="O250" s="13">
        <f>IF(AND(tab_geo_data[[#This Row],[Relevant Others 1]],tab_geo_data[[#This Row],[Relevant Others 2]]),tab_geo_data[[#This Row],[Latitude]],NA())</f>
        <v>38.440469999999998</v>
      </c>
      <c r="P250" s="13">
        <f>IF(AND(tab_geo_data[[#This Row],[Relevant Others 1]],tab_geo_data[[#This Row],[Relevant Others 2]]),tab_geo_data[[#This Row],[Longitude]],NA())</f>
        <v>-122.71442999999999</v>
      </c>
    </row>
    <row r="251" spans="2:16" x14ac:dyDescent="0.25">
      <c r="B251" s="11" t="s">
        <v>217</v>
      </c>
      <c r="C251" s="12" t="s">
        <v>76</v>
      </c>
      <c r="D251" s="12" t="s">
        <v>377</v>
      </c>
      <c r="E251" s="13">
        <v>32.083539999999999</v>
      </c>
      <c r="F251" s="13">
        <v>-81.099829999999997</v>
      </c>
      <c r="G251" s="22" t="b">
        <f>AND(
tab_geo_data[[#This Row],[City and State]]&lt;&gt;control!$C$6,
NOT(ISNA(MATCH(control!$C$6&amp;"|"&amp;tab_geo_data[[#This Row],[City and State]],tab_data[Combination],0))))</f>
        <v>0</v>
      </c>
      <c r="H251" s="13" t="e">
        <f>IF(tab_geo_data[[#This Row],[Relevant Target 1]],tab_geo_data[[#This Row],[Latitude]],NA())</f>
        <v>#N/A</v>
      </c>
      <c r="I251" s="13" t="e">
        <f>IF(tab_geo_data[[#This Row],[Relevant Target 1]],tab_geo_data[[#This Row],[Longitude]],NA())</f>
        <v>#N/A</v>
      </c>
      <c r="J251" s="22" t="b">
        <f>AND(NOT(tab_geo_data[[#This Row],[Relevant Target 1]]),control!$C$4,tab_geo_data[[#This Row],[City and State]]&lt;&gt;control!$C$6)</f>
        <v>1</v>
      </c>
      <c r="K251" s="22" t="b">
        <f>AND(
tab_geo_data[[#This Row],[City and State]]&lt;&gt;control!$C$11,
NOT(ISNA(MATCH(control!$C$11&amp;"|"&amp;tab_geo_data[[#This Row],[City and State]],tab_data[Combination],0))))</f>
        <v>0</v>
      </c>
      <c r="L251" s="13" t="e">
        <f>IF(tab_geo_data[[#This Row],[Relevant Target 2]],tab_geo_data[[#This Row],[Latitude]],NA())</f>
        <v>#N/A</v>
      </c>
      <c r="M251" s="13" t="e">
        <f>IF(tab_geo_data[[#This Row],[Relevant Target 2]],tab_geo_data[[#This Row],[Longitude]],NA())</f>
        <v>#N/A</v>
      </c>
      <c r="N251" s="22" t="b">
        <f>AND(NOT(tab_geo_data[[#This Row],[Relevant Target 2]]),control!$C$4,tab_geo_data[[#This Row],[City and State]]&lt;&gt;control!$C$11)</f>
        <v>1</v>
      </c>
      <c r="O251" s="13">
        <f>IF(AND(tab_geo_data[[#This Row],[Relevant Others 1]],tab_geo_data[[#This Row],[Relevant Others 2]]),tab_geo_data[[#This Row],[Latitude]],NA())</f>
        <v>32.083539999999999</v>
      </c>
      <c r="P251" s="13">
        <f>IF(AND(tab_geo_data[[#This Row],[Relevant Others 1]],tab_geo_data[[#This Row],[Relevant Others 2]]),tab_geo_data[[#This Row],[Longitude]],NA())</f>
        <v>-81.099829999999997</v>
      </c>
    </row>
    <row r="252" spans="2:16" x14ac:dyDescent="0.25">
      <c r="B252" s="11" t="s">
        <v>132</v>
      </c>
      <c r="C252" s="12" t="s">
        <v>25</v>
      </c>
      <c r="D252" s="12" t="s">
        <v>536</v>
      </c>
      <c r="E252" s="13">
        <v>33.509210000000003</v>
      </c>
      <c r="F252" s="13">
        <v>-111.89903</v>
      </c>
      <c r="G252" s="22" t="b">
        <f>AND(
tab_geo_data[[#This Row],[City and State]]&lt;&gt;control!$C$6,
NOT(ISNA(MATCH(control!$C$6&amp;"|"&amp;tab_geo_data[[#This Row],[City and State]],tab_data[Combination],0))))</f>
        <v>0</v>
      </c>
      <c r="H252" s="13" t="e">
        <f>IF(tab_geo_data[[#This Row],[Relevant Target 1]],tab_geo_data[[#This Row],[Latitude]],NA())</f>
        <v>#N/A</v>
      </c>
      <c r="I252" s="13" t="e">
        <f>IF(tab_geo_data[[#This Row],[Relevant Target 1]],tab_geo_data[[#This Row],[Longitude]],NA())</f>
        <v>#N/A</v>
      </c>
      <c r="J252" s="22" t="b">
        <f>AND(NOT(tab_geo_data[[#This Row],[Relevant Target 1]]),control!$C$4,tab_geo_data[[#This Row],[City and State]]&lt;&gt;control!$C$6)</f>
        <v>1</v>
      </c>
      <c r="K252" s="22" t="b">
        <f>AND(
tab_geo_data[[#This Row],[City and State]]&lt;&gt;control!$C$11,
NOT(ISNA(MATCH(control!$C$11&amp;"|"&amp;tab_geo_data[[#This Row],[City and State]],tab_data[Combination],0))))</f>
        <v>0</v>
      </c>
      <c r="L252" s="13" t="e">
        <f>IF(tab_geo_data[[#This Row],[Relevant Target 2]],tab_geo_data[[#This Row],[Latitude]],NA())</f>
        <v>#N/A</v>
      </c>
      <c r="M252" s="13" t="e">
        <f>IF(tab_geo_data[[#This Row],[Relevant Target 2]],tab_geo_data[[#This Row],[Longitude]],NA())</f>
        <v>#N/A</v>
      </c>
      <c r="N252" s="22" t="b">
        <f>AND(NOT(tab_geo_data[[#This Row],[Relevant Target 2]]),control!$C$4,tab_geo_data[[#This Row],[City and State]]&lt;&gt;control!$C$11)</f>
        <v>1</v>
      </c>
      <c r="O252" s="13">
        <f>IF(AND(tab_geo_data[[#This Row],[Relevant Others 1]],tab_geo_data[[#This Row],[Relevant Others 2]]),tab_geo_data[[#This Row],[Latitude]],NA())</f>
        <v>33.509210000000003</v>
      </c>
      <c r="P252" s="13">
        <f>IF(AND(tab_geo_data[[#This Row],[Relevant Others 1]],tab_geo_data[[#This Row],[Relevant Others 2]]),tab_geo_data[[#This Row],[Longitude]],NA())</f>
        <v>-111.89903</v>
      </c>
    </row>
    <row r="253" spans="2:16" x14ac:dyDescent="0.25">
      <c r="B253" s="11" t="s">
        <v>44</v>
      </c>
      <c r="C253" s="12" t="s">
        <v>45</v>
      </c>
      <c r="D253" s="12" t="s">
        <v>550</v>
      </c>
      <c r="E253" s="13">
        <v>47.606209999999997</v>
      </c>
      <c r="F253" s="13">
        <v>-122.33207</v>
      </c>
      <c r="G253" s="22" t="b">
        <f>AND(
tab_geo_data[[#This Row],[City and State]]&lt;&gt;control!$C$6,
NOT(ISNA(MATCH(control!$C$6&amp;"|"&amp;tab_geo_data[[#This Row],[City and State]],tab_data[Combination],0))))</f>
        <v>0</v>
      </c>
      <c r="H253" s="13" t="e">
        <f>IF(tab_geo_data[[#This Row],[Relevant Target 1]],tab_geo_data[[#This Row],[Latitude]],NA())</f>
        <v>#N/A</v>
      </c>
      <c r="I253" s="13" t="e">
        <f>IF(tab_geo_data[[#This Row],[Relevant Target 1]],tab_geo_data[[#This Row],[Longitude]],NA())</f>
        <v>#N/A</v>
      </c>
      <c r="J253" s="22" t="b">
        <f>AND(NOT(tab_geo_data[[#This Row],[Relevant Target 1]]),control!$C$4,tab_geo_data[[#This Row],[City and State]]&lt;&gt;control!$C$6)</f>
        <v>1</v>
      </c>
      <c r="K253" s="22" t="b">
        <f>AND(
tab_geo_data[[#This Row],[City and State]]&lt;&gt;control!$C$11,
NOT(ISNA(MATCH(control!$C$11&amp;"|"&amp;tab_geo_data[[#This Row],[City and State]],tab_data[Combination],0))))</f>
        <v>0</v>
      </c>
      <c r="L253" s="13" t="e">
        <f>IF(tab_geo_data[[#This Row],[Relevant Target 2]],tab_geo_data[[#This Row],[Latitude]],NA())</f>
        <v>#N/A</v>
      </c>
      <c r="M253" s="13" t="e">
        <f>IF(tab_geo_data[[#This Row],[Relevant Target 2]],tab_geo_data[[#This Row],[Longitude]],NA())</f>
        <v>#N/A</v>
      </c>
      <c r="N253" s="22" t="b">
        <f>AND(NOT(tab_geo_data[[#This Row],[Relevant Target 2]]),control!$C$4,tab_geo_data[[#This Row],[City and State]]&lt;&gt;control!$C$11)</f>
        <v>1</v>
      </c>
      <c r="O253" s="13">
        <f>IF(AND(tab_geo_data[[#This Row],[Relevant Others 1]],tab_geo_data[[#This Row],[Relevant Others 2]]),tab_geo_data[[#This Row],[Latitude]],NA())</f>
        <v>47.606209999999997</v>
      </c>
      <c r="P253" s="13">
        <f>IF(AND(tab_geo_data[[#This Row],[Relevant Others 1]],tab_geo_data[[#This Row],[Relevant Others 2]]),tab_geo_data[[#This Row],[Longitude]],NA())</f>
        <v>-122.33207</v>
      </c>
    </row>
    <row r="254" spans="2:16" x14ac:dyDescent="0.25">
      <c r="B254" s="11" t="s">
        <v>153</v>
      </c>
      <c r="C254" s="12" t="s">
        <v>92</v>
      </c>
      <c r="D254" s="12" t="s">
        <v>405</v>
      </c>
      <c r="E254" s="13">
        <v>32.525149999999996</v>
      </c>
      <c r="F254" s="13">
        <v>-93.75018</v>
      </c>
      <c r="G254" s="22" t="b">
        <f>AND(
tab_geo_data[[#This Row],[City and State]]&lt;&gt;control!$C$6,
NOT(ISNA(MATCH(control!$C$6&amp;"|"&amp;tab_geo_data[[#This Row],[City and State]],tab_data[Combination],0))))</f>
        <v>0</v>
      </c>
      <c r="H254" s="13" t="e">
        <f>IF(tab_geo_data[[#This Row],[Relevant Target 1]],tab_geo_data[[#This Row],[Latitude]],NA())</f>
        <v>#N/A</v>
      </c>
      <c r="I254" s="13" t="e">
        <f>IF(tab_geo_data[[#This Row],[Relevant Target 1]],tab_geo_data[[#This Row],[Longitude]],NA())</f>
        <v>#N/A</v>
      </c>
      <c r="J254" s="22" t="b">
        <f>AND(NOT(tab_geo_data[[#This Row],[Relevant Target 1]]),control!$C$4,tab_geo_data[[#This Row],[City and State]]&lt;&gt;control!$C$6)</f>
        <v>1</v>
      </c>
      <c r="K254" s="22" t="b">
        <f>AND(
tab_geo_data[[#This Row],[City and State]]&lt;&gt;control!$C$11,
NOT(ISNA(MATCH(control!$C$11&amp;"|"&amp;tab_geo_data[[#This Row],[City and State]],tab_data[Combination],0))))</f>
        <v>0</v>
      </c>
      <c r="L254" s="13" t="e">
        <f>IF(tab_geo_data[[#This Row],[Relevant Target 2]],tab_geo_data[[#This Row],[Latitude]],NA())</f>
        <v>#N/A</v>
      </c>
      <c r="M254" s="13" t="e">
        <f>IF(tab_geo_data[[#This Row],[Relevant Target 2]],tab_geo_data[[#This Row],[Longitude]],NA())</f>
        <v>#N/A</v>
      </c>
      <c r="N254" s="22" t="b">
        <f>AND(NOT(tab_geo_data[[#This Row],[Relevant Target 2]]),control!$C$4,tab_geo_data[[#This Row],[City and State]]&lt;&gt;control!$C$11)</f>
        <v>1</v>
      </c>
      <c r="O254" s="13">
        <f>IF(AND(tab_geo_data[[#This Row],[Relevant Others 1]],tab_geo_data[[#This Row],[Relevant Others 2]]),tab_geo_data[[#This Row],[Latitude]],NA())</f>
        <v>32.525149999999996</v>
      </c>
      <c r="P254" s="13">
        <f>IF(AND(tab_geo_data[[#This Row],[Relevant Others 1]],tab_geo_data[[#This Row],[Relevant Others 2]]),tab_geo_data[[#This Row],[Longitude]],NA())</f>
        <v>-93.75018</v>
      </c>
    </row>
    <row r="255" spans="2:16" x14ac:dyDescent="0.25">
      <c r="B255" s="11" t="s">
        <v>250</v>
      </c>
      <c r="C255" s="12" t="s">
        <v>17</v>
      </c>
      <c r="D255" s="12" t="s">
        <v>500</v>
      </c>
      <c r="E255" s="13">
        <v>34.269449999999999</v>
      </c>
      <c r="F255" s="13">
        <v>-118.78148</v>
      </c>
      <c r="G255" s="22" t="b">
        <f>AND(
tab_geo_data[[#This Row],[City and State]]&lt;&gt;control!$C$6,
NOT(ISNA(MATCH(control!$C$6&amp;"|"&amp;tab_geo_data[[#This Row],[City and State]],tab_data[Combination],0))))</f>
        <v>0</v>
      </c>
      <c r="H255" s="13" t="e">
        <f>IF(tab_geo_data[[#This Row],[Relevant Target 1]],tab_geo_data[[#This Row],[Latitude]],NA())</f>
        <v>#N/A</v>
      </c>
      <c r="I255" s="13" t="e">
        <f>IF(tab_geo_data[[#This Row],[Relevant Target 1]],tab_geo_data[[#This Row],[Longitude]],NA())</f>
        <v>#N/A</v>
      </c>
      <c r="J255" s="22" t="b">
        <f>AND(NOT(tab_geo_data[[#This Row],[Relevant Target 1]]),control!$C$4,tab_geo_data[[#This Row],[City and State]]&lt;&gt;control!$C$6)</f>
        <v>1</v>
      </c>
      <c r="K255" s="22" t="b">
        <f>AND(
tab_geo_data[[#This Row],[City and State]]&lt;&gt;control!$C$11,
NOT(ISNA(MATCH(control!$C$11&amp;"|"&amp;tab_geo_data[[#This Row],[City and State]],tab_data[Combination],0))))</f>
        <v>0</v>
      </c>
      <c r="L255" s="13" t="e">
        <f>IF(tab_geo_data[[#This Row],[Relevant Target 2]],tab_geo_data[[#This Row],[Latitude]],NA())</f>
        <v>#N/A</v>
      </c>
      <c r="M255" s="13" t="e">
        <f>IF(tab_geo_data[[#This Row],[Relevant Target 2]],tab_geo_data[[#This Row],[Longitude]],NA())</f>
        <v>#N/A</v>
      </c>
      <c r="N255" s="22" t="b">
        <f>AND(NOT(tab_geo_data[[#This Row],[Relevant Target 2]]),control!$C$4,tab_geo_data[[#This Row],[City and State]]&lt;&gt;control!$C$11)</f>
        <v>1</v>
      </c>
      <c r="O255" s="13">
        <f>IF(AND(tab_geo_data[[#This Row],[Relevant Others 1]],tab_geo_data[[#This Row],[Relevant Others 2]]),tab_geo_data[[#This Row],[Latitude]],NA())</f>
        <v>34.269449999999999</v>
      </c>
      <c r="P255" s="13">
        <f>IF(AND(tab_geo_data[[#This Row],[Relevant Others 1]],tab_geo_data[[#This Row],[Relevant Others 2]]),tab_geo_data[[#This Row],[Longitude]],NA())</f>
        <v>-118.78148</v>
      </c>
    </row>
    <row r="256" spans="2:16" x14ac:dyDescent="0.25">
      <c r="B256" s="11" t="s">
        <v>184</v>
      </c>
      <c r="C256" s="12" t="s">
        <v>185</v>
      </c>
      <c r="D256" s="12" t="s">
        <v>533</v>
      </c>
      <c r="E256" s="13">
        <v>43.549970000000002</v>
      </c>
      <c r="F256" s="13">
        <v>-96.700329999999994</v>
      </c>
      <c r="G256" s="22" t="b">
        <f>AND(
tab_geo_data[[#This Row],[City and State]]&lt;&gt;control!$C$6,
NOT(ISNA(MATCH(control!$C$6&amp;"|"&amp;tab_geo_data[[#This Row],[City and State]],tab_data[Combination],0))))</f>
        <v>0</v>
      </c>
      <c r="H256" s="13" t="e">
        <f>IF(tab_geo_data[[#This Row],[Relevant Target 1]],tab_geo_data[[#This Row],[Latitude]],NA())</f>
        <v>#N/A</v>
      </c>
      <c r="I256" s="13" t="e">
        <f>IF(tab_geo_data[[#This Row],[Relevant Target 1]],tab_geo_data[[#This Row],[Longitude]],NA())</f>
        <v>#N/A</v>
      </c>
      <c r="J256" s="22" t="b">
        <f>AND(NOT(tab_geo_data[[#This Row],[Relevant Target 1]]),control!$C$4,tab_geo_data[[#This Row],[City and State]]&lt;&gt;control!$C$6)</f>
        <v>1</v>
      </c>
      <c r="K256" s="22" t="b">
        <f>AND(
tab_geo_data[[#This Row],[City and State]]&lt;&gt;control!$C$11,
NOT(ISNA(MATCH(control!$C$11&amp;"|"&amp;tab_geo_data[[#This Row],[City and State]],tab_data[Combination],0))))</f>
        <v>0</v>
      </c>
      <c r="L256" s="13" t="e">
        <f>IF(tab_geo_data[[#This Row],[Relevant Target 2]],tab_geo_data[[#This Row],[Latitude]],NA())</f>
        <v>#N/A</v>
      </c>
      <c r="M256" s="13" t="e">
        <f>IF(tab_geo_data[[#This Row],[Relevant Target 2]],tab_geo_data[[#This Row],[Longitude]],NA())</f>
        <v>#N/A</v>
      </c>
      <c r="N256" s="22" t="b">
        <f>AND(NOT(tab_geo_data[[#This Row],[Relevant Target 2]]),control!$C$4,tab_geo_data[[#This Row],[City and State]]&lt;&gt;control!$C$11)</f>
        <v>1</v>
      </c>
      <c r="O256" s="13">
        <f>IF(AND(tab_geo_data[[#This Row],[Relevant Others 1]],tab_geo_data[[#This Row],[Relevant Others 2]]),tab_geo_data[[#This Row],[Latitude]],NA())</f>
        <v>43.549970000000002</v>
      </c>
      <c r="P256" s="13">
        <f>IF(AND(tab_geo_data[[#This Row],[Relevant Others 1]],tab_geo_data[[#This Row],[Relevant Others 2]]),tab_geo_data[[#This Row],[Longitude]],NA())</f>
        <v>-96.700329999999994</v>
      </c>
    </row>
    <row r="257" spans="2:16" x14ac:dyDescent="0.25">
      <c r="B257" s="11" t="s">
        <v>303</v>
      </c>
      <c r="C257" s="12" t="s">
        <v>35</v>
      </c>
      <c r="D257" s="12" t="s">
        <v>602</v>
      </c>
      <c r="E257" s="13">
        <v>41.68338</v>
      </c>
      <c r="F257" s="13">
        <v>-86.250010000000003</v>
      </c>
      <c r="G257" s="22" t="b">
        <f>AND(
tab_geo_data[[#This Row],[City and State]]&lt;&gt;control!$C$6,
NOT(ISNA(MATCH(control!$C$6&amp;"|"&amp;tab_geo_data[[#This Row],[City and State]],tab_data[Combination],0))))</f>
        <v>0</v>
      </c>
      <c r="H257" s="13" t="e">
        <f>IF(tab_geo_data[[#This Row],[Relevant Target 1]],tab_geo_data[[#This Row],[Latitude]],NA())</f>
        <v>#N/A</v>
      </c>
      <c r="I257" s="13" t="e">
        <f>IF(tab_geo_data[[#This Row],[Relevant Target 1]],tab_geo_data[[#This Row],[Longitude]],NA())</f>
        <v>#N/A</v>
      </c>
      <c r="J257" s="22" t="b">
        <f>AND(NOT(tab_geo_data[[#This Row],[Relevant Target 1]]),control!$C$4,tab_geo_data[[#This Row],[City and State]]&lt;&gt;control!$C$6)</f>
        <v>1</v>
      </c>
      <c r="K257" s="22" t="b">
        <f>AND(
tab_geo_data[[#This Row],[City and State]]&lt;&gt;control!$C$11,
NOT(ISNA(MATCH(control!$C$11&amp;"|"&amp;tab_geo_data[[#This Row],[City and State]],tab_data[Combination],0))))</f>
        <v>0</v>
      </c>
      <c r="L257" s="13" t="e">
        <f>IF(tab_geo_data[[#This Row],[Relevant Target 2]],tab_geo_data[[#This Row],[Latitude]],NA())</f>
        <v>#N/A</v>
      </c>
      <c r="M257" s="13" t="e">
        <f>IF(tab_geo_data[[#This Row],[Relevant Target 2]],tab_geo_data[[#This Row],[Longitude]],NA())</f>
        <v>#N/A</v>
      </c>
      <c r="N257" s="22" t="b">
        <f>AND(NOT(tab_geo_data[[#This Row],[Relevant Target 2]]),control!$C$4,tab_geo_data[[#This Row],[City and State]]&lt;&gt;control!$C$11)</f>
        <v>1</v>
      </c>
      <c r="O257" s="13">
        <f>IF(AND(tab_geo_data[[#This Row],[Relevant Others 1]],tab_geo_data[[#This Row],[Relevant Others 2]]),tab_geo_data[[#This Row],[Latitude]],NA())</f>
        <v>41.68338</v>
      </c>
      <c r="P257" s="13">
        <f>IF(AND(tab_geo_data[[#This Row],[Relevant Others 1]],tab_geo_data[[#This Row],[Relevant Others 2]]),tab_geo_data[[#This Row],[Longitude]],NA())</f>
        <v>-86.250010000000003</v>
      </c>
    </row>
    <row r="258" spans="2:16" x14ac:dyDescent="0.25">
      <c r="B258" s="11" t="s">
        <v>327</v>
      </c>
      <c r="C258" s="12" t="s">
        <v>52</v>
      </c>
      <c r="D258" s="12" t="s">
        <v>492</v>
      </c>
      <c r="E258" s="13">
        <v>42.33343</v>
      </c>
      <c r="F258" s="13">
        <v>-71.049490000000006</v>
      </c>
      <c r="G258" s="22" t="b">
        <f>AND(
tab_geo_data[[#This Row],[City and State]]&lt;&gt;control!$C$6,
NOT(ISNA(MATCH(control!$C$6&amp;"|"&amp;tab_geo_data[[#This Row],[City and State]],tab_data[Combination],0))))</f>
        <v>0</v>
      </c>
      <c r="H258" s="13" t="e">
        <f>IF(tab_geo_data[[#This Row],[Relevant Target 1]],tab_geo_data[[#This Row],[Latitude]],NA())</f>
        <v>#N/A</v>
      </c>
      <c r="I258" s="13" t="e">
        <f>IF(tab_geo_data[[#This Row],[Relevant Target 1]],tab_geo_data[[#This Row],[Longitude]],NA())</f>
        <v>#N/A</v>
      </c>
      <c r="J258" s="22" t="b">
        <f>AND(NOT(tab_geo_data[[#This Row],[Relevant Target 1]]),control!$C$4,tab_geo_data[[#This Row],[City and State]]&lt;&gt;control!$C$6)</f>
        <v>1</v>
      </c>
      <c r="K258" s="22" t="b">
        <f>AND(
tab_geo_data[[#This Row],[City and State]]&lt;&gt;control!$C$11,
NOT(ISNA(MATCH(control!$C$11&amp;"|"&amp;tab_geo_data[[#This Row],[City and State]],tab_data[Combination],0))))</f>
        <v>0</v>
      </c>
      <c r="L258" s="13" t="e">
        <f>IF(tab_geo_data[[#This Row],[Relevant Target 2]],tab_geo_data[[#This Row],[Latitude]],NA())</f>
        <v>#N/A</v>
      </c>
      <c r="M258" s="13" t="e">
        <f>IF(tab_geo_data[[#This Row],[Relevant Target 2]],tab_geo_data[[#This Row],[Longitude]],NA())</f>
        <v>#N/A</v>
      </c>
      <c r="N258" s="22" t="b">
        <f>AND(NOT(tab_geo_data[[#This Row],[Relevant Target 2]]),control!$C$4,tab_geo_data[[#This Row],[City and State]]&lt;&gt;control!$C$11)</f>
        <v>1</v>
      </c>
      <c r="O258" s="13">
        <f>IF(AND(tab_geo_data[[#This Row],[Relevant Others 1]],tab_geo_data[[#This Row],[Relevant Others 2]]),tab_geo_data[[#This Row],[Latitude]],NA())</f>
        <v>42.33343</v>
      </c>
      <c r="P258" s="13">
        <f>IF(AND(tab_geo_data[[#This Row],[Relevant Others 1]],tab_geo_data[[#This Row],[Relevant Others 2]]),tab_geo_data[[#This Row],[Longitude]],NA())</f>
        <v>-71.049490000000006</v>
      </c>
    </row>
    <row r="259" spans="2:16" x14ac:dyDescent="0.25">
      <c r="B259" s="11" t="s">
        <v>140</v>
      </c>
      <c r="C259" s="12" t="s">
        <v>45</v>
      </c>
      <c r="D259" s="12" t="s">
        <v>444</v>
      </c>
      <c r="E259" s="13">
        <v>47.659660000000002</v>
      </c>
      <c r="F259" s="13">
        <v>-117.42908</v>
      </c>
      <c r="G259" s="22" t="b">
        <f>AND(
tab_geo_data[[#This Row],[City and State]]&lt;&gt;control!$C$6,
NOT(ISNA(MATCH(control!$C$6&amp;"|"&amp;tab_geo_data[[#This Row],[City and State]],tab_data[Combination],0))))</f>
        <v>0</v>
      </c>
      <c r="H259" s="13" t="e">
        <f>IF(tab_geo_data[[#This Row],[Relevant Target 1]],tab_geo_data[[#This Row],[Latitude]],NA())</f>
        <v>#N/A</v>
      </c>
      <c r="I259" s="13" t="e">
        <f>IF(tab_geo_data[[#This Row],[Relevant Target 1]],tab_geo_data[[#This Row],[Longitude]],NA())</f>
        <v>#N/A</v>
      </c>
      <c r="J259" s="22" t="b">
        <f>AND(NOT(tab_geo_data[[#This Row],[Relevant Target 1]]),control!$C$4,tab_geo_data[[#This Row],[City and State]]&lt;&gt;control!$C$6)</f>
        <v>1</v>
      </c>
      <c r="K259" s="22" t="b">
        <f>AND(
tab_geo_data[[#This Row],[City and State]]&lt;&gt;control!$C$11,
NOT(ISNA(MATCH(control!$C$11&amp;"|"&amp;tab_geo_data[[#This Row],[City and State]],tab_data[Combination],0))))</f>
        <v>0</v>
      </c>
      <c r="L259" s="13" t="e">
        <f>IF(tab_geo_data[[#This Row],[Relevant Target 2]],tab_geo_data[[#This Row],[Latitude]],NA())</f>
        <v>#N/A</v>
      </c>
      <c r="M259" s="13" t="e">
        <f>IF(tab_geo_data[[#This Row],[Relevant Target 2]],tab_geo_data[[#This Row],[Longitude]],NA())</f>
        <v>#N/A</v>
      </c>
      <c r="N259" s="22" t="b">
        <f>AND(NOT(tab_geo_data[[#This Row],[Relevant Target 2]]),control!$C$4,tab_geo_data[[#This Row],[City and State]]&lt;&gt;control!$C$11)</f>
        <v>1</v>
      </c>
      <c r="O259" s="13">
        <f>IF(AND(tab_geo_data[[#This Row],[Relevant Others 1]],tab_geo_data[[#This Row],[Relevant Others 2]]),tab_geo_data[[#This Row],[Latitude]],NA())</f>
        <v>47.659660000000002</v>
      </c>
      <c r="P259" s="13">
        <f>IF(AND(tab_geo_data[[#This Row],[Relevant Others 1]],tab_geo_data[[#This Row],[Relevant Others 2]]),tab_geo_data[[#This Row],[Longitude]],NA())</f>
        <v>-117.42908</v>
      </c>
    </row>
    <row r="260" spans="2:16" x14ac:dyDescent="0.25">
      <c r="B260" s="11" t="s">
        <v>312</v>
      </c>
      <c r="C260" s="12" t="s">
        <v>61</v>
      </c>
      <c r="D260" s="12" t="s">
        <v>547</v>
      </c>
      <c r="E260" s="13">
        <v>36.108029999999999</v>
      </c>
      <c r="F260" s="13">
        <v>-115.245</v>
      </c>
      <c r="G260" s="22" t="b">
        <f>AND(
tab_geo_data[[#This Row],[City and State]]&lt;&gt;control!$C$6,
NOT(ISNA(MATCH(control!$C$6&amp;"|"&amp;tab_geo_data[[#This Row],[City and State]],tab_data[Combination],0))))</f>
        <v>0</v>
      </c>
      <c r="H260" s="13" t="e">
        <f>IF(tab_geo_data[[#This Row],[Relevant Target 1]],tab_geo_data[[#This Row],[Latitude]],NA())</f>
        <v>#N/A</v>
      </c>
      <c r="I260" s="13" t="e">
        <f>IF(tab_geo_data[[#This Row],[Relevant Target 1]],tab_geo_data[[#This Row],[Longitude]],NA())</f>
        <v>#N/A</v>
      </c>
      <c r="J260" s="22" t="b">
        <f>AND(NOT(tab_geo_data[[#This Row],[Relevant Target 1]]),control!$C$4,tab_geo_data[[#This Row],[City and State]]&lt;&gt;control!$C$6)</f>
        <v>1</v>
      </c>
      <c r="K260" s="22" t="b">
        <f>AND(
tab_geo_data[[#This Row],[City and State]]&lt;&gt;control!$C$11,
NOT(ISNA(MATCH(control!$C$11&amp;"|"&amp;tab_geo_data[[#This Row],[City and State]],tab_data[Combination],0))))</f>
        <v>0</v>
      </c>
      <c r="L260" s="13" t="e">
        <f>IF(tab_geo_data[[#This Row],[Relevant Target 2]],tab_geo_data[[#This Row],[Latitude]],NA())</f>
        <v>#N/A</v>
      </c>
      <c r="M260" s="13" t="e">
        <f>IF(tab_geo_data[[#This Row],[Relevant Target 2]],tab_geo_data[[#This Row],[Longitude]],NA())</f>
        <v>#N/A</v>
      </c>
      <c r="N260" s="22" t="b">
        <f>AND(NOT(tab_geo_data[[#This Row],[Relevant Target 2]]),control!$C$4,tab_geo_data[[#This Row],[City and State]]&lt;&gt;control!$C$11)</f>
        <v>1</v>
      </c>
      <c r="O260" s="13">
        <f>IF(AND(tab_geo_data[[#This Row],[Relevant Others 1]],tab_geo_data[[#This Row],[Relevant Others 2]]),tab_geo_data[[#This Row],[Latitude]],NA())</f>
        <v>36.108029999999999</v>
      </c>
      <c r="P260" s="13">
        <f>IF(AND(tab_geo_data[[#This Row],[Relevant Others 1]],tab_geo_data[[#This Row],[Relevant Others 2]]),tab_geo_data[[#This Row],[Longitude]],NA())</f>
        <v>-115.245</v>
      </c>
    </row>
    <row r="261" spans="2:16" x14ac:dyDescent="0.25">
      <c r="B261" s="11" t="s">
        <v>187</v>
      </c>
      <c r="C261" s="12" t="s">
        <v>19</v>
      </c>
      <c r="D261" s="12" t="s">
        <v>494</v>
      </c>
      <c r="E261" s="13">
        <v>39.801720000000003</v>
      </c>
      <c r="F261" s="13">
        <v>-89.643709999999999</v>
      </c>
      <c r="G261" s="22" t="b">
        <f>AND(
tab_geo_data[[#This Row],[City and State]]&lt;&gt;control!$C$6,
NOT(ISNA(MATCH(control!$C$6&amp;"|"&amp;tab_geo_data[[#This Row],[City and State]],tab_data[Combination],0))))</f>
        <v>0</v>
      </c>
      <c r="H261" s="13" t="e">
        <f>IF(tab_geo_data[[#This Row],[Relevant Target 1]],tab_geo_data[[#This Row],[Latitude]],NA())</f>
        <v>#N/A</v>
      </c>
      <c r="I261" s="13" t="e">
        <f>IF(tab_geo_data[[#This Row],[Relevant Target 1]],tab_geo_data[[#This Row],[Longitude]],NA())</f>
        <v>#N/A</v>
      </c>
      <c r="J261" s="22" t="b">
        <f>AND(NOT(tab_geo_data[[#This Row],[Relevant Target 1]]),control!$C$4,tab_geo_data[[#This Row],[City and State]]&lt;&gt;control!$C$6)</f>
        <v>1</v>
      </c>
      <c r="K261" s="22" t="b">
        <f>AND(
tab_geo_data[[#This Row],[City and State]]&lt;&gt;control!$C$11,
NOT(ISNA(MATCH(control!$C$11&amp;"|"&amp;tab_geo_data[[#This Row],[City and State]],tab_data[Combination],0))))</f>
        <v>0</v>
      </c>
      <c r="L261" s="13" t="e">
        <f>IF(tab_geo_data[[#This Row],[Relevant Target 2]],tab_geo_data[[#This Row],[Latitude]],NA())</f>
        <v>#N/A</v>
      </c>
      <c r="M261" s="13" t="e">
        <f>IF(tab_geo_data[[#This Row],[Relevant Target 2]],tab_geo_data[[#This Row],[Longitude]],NA())</f>
        <v>#N/A</v>
      </c>
      <c r="N261" s="22" t="b">
        <f>AND(NOT(tab_geo_data[[#This Row],[Relevant Target 2]]),control!$C$4,tab_geo_data[[#This Row],[City and State]]&lt;&gt;control!$C$11)</f>
        <v>1</v>
      </c>
      <c r="O261" s="13">
        <f>IF(AND(tab_geo_data[[#This Row],[Relevant Others 1]],tab_geo_data[[#This Row],[Relevant Others 2]]),tab_geo_data[[#This Row],[Latitude]],NA())</f>
        <v>39.801720000000003</v>
      </c>
      <c r="P261" s="13">
        <f>IF(AND(tab_geo_data[[#This Row],[Relevant Others 1]],tab_geo_data[[#This Row],[Relevant Others 2]]),tab_geo_data[[#This Row],[Longitude]],NA())</f>
        <v>-89.643709999999999</v>
      </c>
    </row>
    <row r="262" spans="2:16" x14ac:dyDescent="0.25">
      <c r="B262" s="11" t="s">
        <v>187</v>
      </c>
      <c r="C262" s="12" t="s">
        <v>52</v>
      </c>
      <c r="D262" s="12" t="s">
        <v>433</v>
      </c>
      <c r="E262" s="13">
        <v>42.101480000000002</v>
      </c>
      <c r="F262" s="13">
        <v>-72.58981</v>
      </c>
      <c r="G262" s="22" t="b">
        <f>AND(
tab_geo_data[[#This Row],[City and State]]&lt;&gt;control!$C$6,
NOT(ISNA(MATCH(control!$C$6&amp;"|"&amp;tab_geo_data[[#This Row],[City and State]],tab_data[Combination],0))))</f>
        <v>0</v>
      </c>
      <c r="H262" s="13" t="e">
        <f>IF(tab_geo_data[[#This Row],[Relevant Target 1]],tab_geo_data[[#This Row],[Latitude]],NA())</f>
        <v>#N/A</v>
      </c>
      <c r="I262" s="13" t="e">
        <f>IF(tab_geo_data[[#This Row],[Relevant Target 1]],tab_geo_data[[#This Row],[Longitude]],NA())</f>
        <v>#N/A</v>
      </c>
      <c r="J262" s="22" t="b">
        <f>AND(NOT(tab_geo_data[[#This Row],[Relevant Target 1]]),control!$C$4,tab_geo_data[[#This Row],[City and State]]&lt;&gt;control!$C$6)</f>
        <v>1</v>
      </c>
      <c r="K262" s="22" t="b">
        <f>AND(
tab_geo_data[[#This Row],[City and State]]&lt;&gt;control!$C$11,
NOT(ISNA(MATCH(control!$C$11&amp;"|"&amp;tab_geo_data[[#This Row],[City and State]],tab_data[Combination],0))))</f>
        <v>0</v>
      </c>
      <c r="L262" s="13" t="e">
        <f>IF(tab_geo_data[[#This Row],[Relevant Target 2]],tab_geo_data[[#This Row],[Latitude]],NA())</f>
        <v>#N/A</v>
      </c>
      <c r="M262" s="13" t="e">
        <f>IF(tab_geo_data[[#This Row],[Relevant Target 2]],tab_geo_data[[#This Row],[Longitude]],NA())</f>
        <v>#N/A</v>
      </c>
      <c r="N262" s="22" t="b">
        <f>AND(NOT(tab_geo_data[[#This Row],[Relevant Target 2]]),control!$C$4,tab_geo_data[[#This Row],[City and State]]&lt;&gt;control!$C$11)</f>
        <v>1</v>
      </c>
      <c r="O262" s="13">
        <f>IF(AND(tab_geo_data[[#This Row],[Relevant Others 1]],tab_geo_data[[#This Row],[Relevant Others 2]]),tab_geo_data[[#This Row],[Latitude]],NA())</f>
        <v>42.101480000000002</v>
      </c>
      <c r="P262" s="13">
        <f>IF(AND(tab_geo_data[[#This Row],[Relevant Others 1]],tab_geo_data[[#This Row],[Relevant Others 2]]),tab_geo_data[[#This Row],[Longitude]],NA())</f>
        <v>-72.58981</v>
      </c>
    </row>
    <row r="263" spans="2:16" x14ac:dyDescent="0.25">
      <c r="B263" s="11" t="s">
        <v>187</v>
      </c>
      <c r="C263" s="12" t="s">
        <v>73</v>
      </c>
      <c r="D263" s="12" t="s">
        <v>632</v>
      </c>
      <c r="E263" s="13">
        <v>37.215330000000002</v>
      </c>
      <c r="F263" s="13">
        <v>-93.298240000000007</v>
      </c>
      <c r="G263" s="22" t="b">
        <f>AND(
tab_geo_data[[#This Row],[City and State]]&lt;&gt;control!$C$6,
NOT(ISNA(MATCH(control!$C$6&amp;"|"&amp;tab_geo_data[[#This Row],[City and State]],tab_data[Combination],0))))</f>
        <v>0</v>
      </c>
      <c r="H263" s="13" t="e">
        <f>IF(tab_geo_data[[#This Row],[Relevant Target 1]],tab_geo_data[[#This Row],[Latitude]],NA())</f>
        <v>#N/A</v>
      </c>
      <c r="I263" s="13" t="e">
        <f>IF(tab_geo_data[[#This Row],[Relevant Target 1]],tab_geo_data[[#This Row],[Longitude]],NA())</f>
        <v>#N/A</v>
      </c>
      <c r="J263" s="22" t="b">
        <f>AND(NOT(tab_geo_data[[#This Row],[Relevant Target 1]]),control!$C$4,tab_geo_data[[#This Row],[City and State]]&lt;&gt;control!$C$6)</f>
        <v>1</v>
      </c>
      <c r="K263" s="22" t="b">
        <f>AND(
tab_geo_data[[#This Row],[City and State]]&lt;&gt;control!$C$11,
NOT(ISNA(MATCH(control!$C$11&amp;"|"&amp;tab_geo_data[[#This Row],[City and State]],tab_data[Combination],0))))</f>
        <v>0</v>
      </c>
      <c r="L263" s="13" t="e">
        <f>IF(tab_geo_data[[#This Row],[Relevant Target 2]],tab_geo_data[[#This Row],[Latitude]],NA())</f>
        <v>#N/A</v>
      </c>
      <c r="M263" s="13" t="e">
        <f>IF(tab_geo_data[[#This Row],[Relevant Target 2]],tab_geo_data[[#This Row],[Longitude]],NA())</f>
        <v>#N/A</v>
      </c>
      <c r="N263" s="22" t="b">
        <f>AND(NOT(tab_geo_data[[#This Row],[Relevant Target 2]]),control!$C$4,tab_geo_data[[#This Row],[City and State]]&lt;&gt;control!$C$11)</f>
        <v>1</v>
      </c>
      <c r="O263" s="13">
        <f>IF(AND(tab_geo_data[[#This Row],[Relevant Others 1]],tab_geo_data[[#This Row],[Relevant Others 2]]),tab_geo_data[[#This Row],[Latitude]],NA())</f>
        <v>37.215330000000002</v>
      </c>
      <c r="P263" s="13">
        <f>IF(AND(tab_geo_data[[#This Row],[Relevant Others 1]],tab_geo_data[[#This Row],[Relevant Others 2]]),tab_geo_data[[#This Row],[Longitude]],NA())</f>
        <v>-93.298240000000007</v>
      </c>
    </row>
    <row r="264" spans="2:16" x14ac:dyDescent="0.25">
      <c r="B264" s="11" t="s">
        <v>101</v>
      </c>
      <c r="C264" s="12" t="s">
        <v>73</v>
      </c>
      <c r="D264" s="12" t="s">
        <v>576</v>
      </c>
      <c r="E264" s="13">
        <v>38.627270000000003</v>
      </c>
      <c r="F264" s="13">
        <v>-90.197890000000001</v>
      </c>
      <c r="G264" s="22" t="b">
        <f>AND(
tab_geo_data[[#This Row],[City and State]]&lt;&gt;control!$C$6,
NOT(ISNA(MATCH(control!$C$6&amp;"|"&amp;tab_geo_data[[#This Row],[City and State]],tab_data[Combination],0))))</f>
        <v>0</v>
      </c>
      <c r="H264" s="13" t="e">
        <f>IF(tab_geo_data[[#This Row],[Relevant Target 1]],tab_geo_data[[#This Row],[Latitude]],NA())</f>
        <v>#N/A</v>
      </c>
      <c r="I264" s="13" t="e">
        <f>IF(tab_geo_data[[#This Row],[Relevant Target 1]],tab_geo_data[[#This Row],[Longitude]],NA())</f>
        <v>#N/A</v>
      </c>
      <c r="J264" s="22" t="b">
        <f>AND(NOT(tab_geo_data[[#This Row],[Relevant Target 1]]),control!$C$4,tab_geo_data[[#This Row],[City and State]]&lt;&gt;control!$C$6)</f>
        <v>1</v>
      </c>
      <c r="K264" s="22" t="b">
        <f>AND(
tab_geo_data[[#This Row],[City and State]]&lt;&gt;control!$C$11,
NOT(ISNA(MATCH(control!$C$11&amp;"|"&amp;tab_geo_data[[#This Row],[City and State]],tab_data[Combination],0))))</f>
        <v>0</v>
      </c>
      <c r="L264" s="13" t="e">
        <f>IF(tab_geo_data[[#This Row],[Relevant Target 2]],tab_geo_data[[#This Row],[Latitude]],NA())</f>
        <v>#N/A</v>
      </c>
      <c r="M264" s="13" t="e">
        <f>IF(tab_geo_data[[#This Row],[Relevant Target 2]],tab_geo_data[[#This Row],[Longitude]],NA())</f>
        <v>#N/A</v>
      </c>
      <c r="N264" s="22" t="b">
        <f>AND(NOT(tab_geo_data[[#This Row],[Relevant Target 2]]),control!$C$4,tab_geo_data[[#This Row],[City and State]]&lt;&gt;control!$C$11)</f>
        <v>1</v>
      </c>
      <c r="O264" s="13">
        <f>IF(AND(tab_geo_data[[#This Row],[Relevant Others 1]],tab_geo_data[[#This Row],[Relevant Others 2]]),tab_geo_data[[#This Row],[Latitude]],NA())</f>
        <v>38.627270000000003</v>
      </c>
      <c r="P264" s="13">
        <f>IF(AND(tab_geo_data[[#This Row],[Relevant Others 1]],tab_geo_data[[#This Row],[Relevant Others 2]]),tab_geo_data[[#This Row],[Longitude]],NA())</f>
        <v>-90.197890000000001</v>
      </c>
    </row>
    <row r="265" spans="2:16" x14ac:dyDescent="0.25">
      <c r="B265" s="11" t="s">
        <v>244</v>
      </c>
      <c r="C265" s="12" t="s">
        <v>211</v>
      </c>
      <c r="D265" s="12" t="s">
        <v>406</v>
      </c>
      <c r="E265" s="13">
        <v>41.053429999999999</v>
      </c>
      <c r="F265" s="13">
        <v>-73.538730000000001</v>
      </c>
      <c r="G265" s="22" t="b">
        <f>AND(
tab_geo_data[[#This Row],[City and State]]&lt;&gt;control!$C$6,
NOT(ISNA(MATCH(control!$C$6&amp;"|"&amp;tab_geo_data[[#This Row],[City and State]],tab_data[Combination],0))))</f>
        <v>0</v>
      </c>
      <c r="H265" s="13" t="e">
        <f>IF(tab_geo_data[[#This Row],[Relevant Target 1]],tab_geo_data[[#This Row],[Latitude]],NA())</f>
        <v>#N/A</v>
      </c>
      <c r="I265" s="13" t="e">
        <f>IF(tab_geo_data[[#This Row],[Relevant Target 1]],tab_geo_data[[#This Row],[Longitude]],NA())</f>
        <v>#N/A</v>
      </c>
      <c r="J265" s="22" t="b">
        <f>AND(NOT(tab_geo_data[[#This Row],[Relevant Target 1]]),control!$C$4,tab_geo_data[[#This Row],[City and State]]&lt;&gt;control!$C$6)</f>
        <v>1</v>
      </c>
      <c r="K265" s="22" t="b">
        <f>AND(
tab_geo_data[[#This Row],[City and State]]&lt;&gt;control!$C$11,
NOT(ISNA(MATCH(control!$C$11&amp;"|"&amp;tab_geo_data[[#This Row],[City and State]],tab_data[Combination],0))))</f>
        <v>0</v>
      </c>
      <c r="L265" s="13" t="e">
        <f>IF(tab_geo_data[[#This Row],[Relevant Target 2]],tab_geo_data[[#This Row],[Latitude]],NA())</f>
        <v>#N/A</v>
      </c>
      <c r="M265" s="13" t="e">
        <f>IF(tab_geo_data[[#This Row],[Relevant Target 2]],tab_geo_data[[#This Row],[Longitude]],NA())</f>
        <v>#N/A</v>
      </c>
      <c r="N265" s="22" t="b">
        <f>AND(NOT(tab_geo_data[[#This Row],[Relevant Target 2]]),control!$C$4,tab_geo_data[[#This Row],[City and State]]&lt;&gt;control!$C$11)</f>
        <v>1</v>
      </c>
      <c r="O265" s="13">
        <f>IF(AND(tab_geo_data[[#This Row],[Relevant Others 1]],tab_geo_data[[#This Row],[Relevant Others 2]]),tab_geo_data[[#This Row],[Latitude]],NA())</f>
        <v>41.053429999999999</v>
      </c>
      <c r="P265" s="13">
        <f>IF(AND(tab_geo_data[[#This Row],[Relevant Others 1]],tab_geo_data[[#This Row],[Relevant Others 2]]),tab_geo_data[[#This Row],[Longitude]],NA())</f>
        <v>-73.538730000000001</v>
      </c>
    </row>
    <row r="266" spans="2:16" x14ac:dyDescent="0.25">
      <c r="B266" s="11" t="s">
        <v>337</v>
      </c>
      <c r="C266" s="12" t="s">
        <v>15</v>
      </c>
      <c r="D266" s="12" t="s">
        <v>451</v>
      </c>
      <c r="E266" s="13">
        <v>40.562330000000003</v>
      </c>
      <c r="F266" s="13">
        <v>-74.139859999999999</v>
      </c>
      <c r="G266" s="22" t="b">
        <f>AND(
tab_geo_data[[#This Row],[City and State]]&lt;&gt;control!$C$6,
NOT(ISNA(MATCH(control!$C$6&amp;"|"&amp;tab_geo_data[[#This Row],[City and State]],tab_data[Combination],0))))</f>
        <v>0</v>
      </c>
      <c r="H266" s="13" t="e">
        <f>IF(tab_geo_data[[#This Row],[Relevant Target 1]],tab_geo_data[[#This Row],[Latitude]],NA())</f>
        <v>#N/A</v>
      </c>
      <c r="I266" s="13" t="e">
        <f>IF(tab_geo_data[[#This Row],[Relevant Target 1]],tab_geo_data[[#This Row],[Longitude]],NA())</f>
        <v>#N/A</v>
      </c>
      <c r="J266" s="22" t="b">
        <f>AND(NOT(tab_geo_data[[#This Row],[Relevant Target 1]]),control!$C$4,tab_geo_data[[#This Row],[City and State]]&lt;&gt;control!$C$6)</f>
        <v>1</v>
      </c>
      <c r="K266" s="22" t="b">
        <f>AND(
tab_geo_data[[#This Row],[City and State]]&lt;&gt;control!$C$11,
NOT(ISNA(MATCH(control!$C$11&amp;"|"&amp;tab_geo_data[[#This Row],[City and State]],tab_data[Combination],0))))</f>
        <v>0</v>
      </c>
      <c r="L266" s="13" t="e">
        <f>IF(tab_geo_data[[#This Row],[Relevant Target 2]],tab_geo_data[[#This Row],[Latitude]],NA())</f>
        <v>#N/A</v>
      </c>
      <c r="M266" s="13" t="e">
        <f>IF(tab_geo_data[[#This Row],[Relevant Target 2]],tab_geo_data[[#This Row],[Longitude]],NA())</f>
        <v>#N/A</v>
      </c>
      <c r="N266" s="22" t="b">
        <f>AND(NOT(tab_geo_data[[#This Row],[Relevant Target 2]]),control!$C$4,tab_geo_data[[#This Row],[City and State]]&lt;&gt;control!$C$11)</f>
        <v>1</v>
      </c>
      <c r="O266" s="13">
        <f>IF(AND(tab_geo_data[[#This Row],[Relevant Others 1]],tab_geo_data[[#This Row],[Relevant Others 2]]),tab_geo_data[[#This Row],[Latitude]],NA())</f>
        <v>40.562330000000003</v>
      </c>
      <c r="P266" s="13">
        <f>IF(AND(tab_geo_data[[#This Row],[Relevant Others 1]],tab_geo_data[[#This Row],[Relevant Others 2]]),tab_geo_data[[#This Row],[Longitude]],NA())</f>
        <v>-74.139859999999999</v>
      </c>
    </row>
    <row r="267" spans="2:16" x14ac:dyDescent="0.25">
      <c r="B267" s="11" t="s">
        <v>232</v>
      </c>
      <c r="C267" s="12" t="s">
        <v>42</v>
      </c>
      <c r="D267" s="12" t="s">
        <v>370</v>
      </c>
      <c r="E267" s="13">
        <v>42.580309999999997</v>
      </c>
      <c r="F267" s="13">
        <v>-83.030199999999994</v>
      </c>
      <c r="G267" s="22" t="b">
        <f>AND(
tab_geo_data[[#This Row],[City and State]]&lt;&gt;control!$C$6,
NOT(ISNA(MATCH(control!$C$6&amp;"|"&amp;tab_geo_data[[#This Row],[City and State]],tab_data[Combination],0))))</f>
        <v>0</v>
      </c>
      <c r="H267" s="13" t="e">
        <f>IF(tab_geo_data[[#This Row],[Relevant Target 1]],tab_geo_data[[#This Row],[Latitude]],NA())</f>
        <v>#N/A</v>
      </c>
      <c r="I267" s="13" t="e">
        <f>IF(tab_geo_data[[#This Row],[Relevant Target 1]],tab_geo_data[[#This Row],[Longitude]],NA())</f>
        <v>#N/A</v>
      </c>
      <c r="J267" s="22" t="b">
        <f>AND(NOT(tab_geo_data[[#This Row],[Relevant Target 1]]),control!$C$4,tab_geo_data[[#This Row],[City and State]]&lt;&gt;control!$C$6)</f>
        <v>1</v>
      </c>
      <c r="K267" s="22" t="b">
        <f>AND(
tab_geo_data[[#This Row],[City and State]]&lt;&gt;control!$C$11,
NOT(ISNA(MATCH(control!$C$11&amp;"|"&amp;tab_geo_data[[#This Row],[City and State]],tab_data[Combination],0))))</f>
        <v>0</v>
      </c>
      <c r="L267" s="13" t="e">
        <f>IF(tab_geo_data[[#This Row],[Relevant Target 2]],tab_geo_data[[#This Row],[Latitude]],NA())</f>
        <v>#N/A</v>
      </c>
      <c r="M267" s="13" t="e">
        <f>IF(tab_geo_data[[#This Row],[Relevant Target 2]],tab_geo_data[[#This Row],[Longitude]],NA())</f>
        <v>#N/A</v>
      </c>
      <c r="N267" s="22" t="b">
        <f>AND(NOT(tab_geo_data[[#This Row],[Relevant Target 2]]),control!$C$4,tab_geo_data[[#This Row],[City and State]]&lt;&gt;control!$C$11)</f>
        <v>1</v>
      </c>
      <c r="O267" s="13">
        <f>IF(AND(tab_geo_data[[#This Row],[Relevant Others 1]],tab_geo_data[[#This Row],[Relevant Others 2]]),tab_geo_data[[#This Row],[Latitude]],NA())</f>
        <v>42.580309999999997</v>
      </c>
      <c r="P267" s="13">
        <f>IF(AND(tab_geo_data[[#This Row],[Relevant Others 1]],tab_geo_data[[#This Row],[Relevant Others 2]]),tab_geo_data[[#This Row],[Longitude]],NA())</f>
        <v>-83.030199999999994</v>
      </c>
    </row>
    <row r="268" spans="2:16" x14ac:dyDescent="0.25">
      <c r="B268" s="11" t="s">
        <v>104</v>
      </c>
      <c r="C268" s="12" t="s">
        <v>17</v>
      </c>
      <c r="D268" s="12" t="s">
        <v>471</v>
      </c>
      <c r="E268" s="13">
        <v>37.957700000000003</v>
      </c>
      <c r="F268" s="13">
        <v>-121.29078</v>
      </c>
      <c r="G268" s="22" t="b">
        <f>AND(
tab_geo_data[[#This Row],[City and State]]&lt;&gt;control!$C$6,
NOT(ISNA(MATCH(control!$C$6&amp;"|"&amp;tab_geo_data[[#This Row],[City and State]],tab_data[Combination],0))))</f>
        <v>0</v>
      </c>
      <c r="H268" s="13" t="e">
        <f>IF(tab_geo_data[[#This Row],[Relevant Target 1]],tab_geo_data[[#This Row],[Latitude]],NA())</f>
        <v>#N/A</v>
      </c>
      <c r="I268" s="13" t="e">
        <f>IF(tab_geo_data[[#This Row],[Relevant Target 1]],tab_geo_data[[#This Row],[Longitude]],NA())</f>
        <v>#N/A</v>
      </c>
      <c r="J268" s="22" t="b">
        <f>AND(NOT(tab_geo_data[[#This Row],[Relevant Target 1]]),control!$C$4,tab_geo_data[[#This Row],[City and State]]&lt;&gt;control!$C$6)</f>
        <v>1</v>
      </c>
      <c r="K268" s="22" t="b">
        <f>AND(
tab_geo_data[[#This Row],[City and State]]&lt;&gt;control!$C$11,
NOT(ISNA(MATCH(control!$C$11&amp;"|"&amp;tab_geo_data[[#This Row],[City and State]],tab_data[Combination],0))))</f>
        <v>0</v>
      </c>
      <c r="L268" s="13" t="e">
        <f>IF(tab_geo_data[[#This Row],[Relevant Target 2]],tab_geo_data[[#This Row],[Latitude]],NA())</f>
        <v>#N/A</v>
      </c>
      <c r="M268" s="13" t="e">
        <f>IF(tab_geo_data[[#This Row],[Relevant Target 2]],tab_geo_data[[#This Row],[Longitude]],NA())</f>
        <v>#N/A</v>
      </c>
      <c r="N268" s="22" t="b">
        <f>AND(NOT(tab_geo_data[[#This Row],[Relevant Target 2]]),control!$C$4,tab_geo_data[[#This Row],[City and State]]&lt;&gt;control!$C$11)</f>
        <v>1</v>
      </c>
      <c r="O268" s="13">
        <f>IF(AND(tab_geo_data[[#This Row],[Relevant Others 1]],tab_geo_data[[#This Row],[Relevant Others 2]]),tab_geo_data[[#This Row],[Latitude]],NA())</f>
        <v>37.957700000000003</v>
      </c>
      <c r="P268" s="13">
        <f>IF(AND(tab_geo_data[[#This Row],[Relevant Others 1]],tab_geo_data[[#This Row],[Relevant Others 2]]),tab_geo_data[[#This Row],[Longitude]],NA())</f>
        <v>-121.29078</v>
      </c>
    </row>
    <row r="269" spans="2:16" x14ac:dyDescent="0.25">
      <c r="B269" s="11" t="s">
        <v>204</v>
      </c>
      <c r="C269" s="12" t="s">
        <v>17</v>
      </c>
      <c r="D269" s="12" t="s">
        <v>365</v>
      </c>
      <c r="E269" s="13">
        <v>37.368830000000003</v>
      </c>
      <c r="F269" s="13">
        <v>-122.03635</v>
      </c>
      <c r="G269" s="22" t="b">
        <f>AND(
tab_geo_data[[#This Row],[City and State]]&lt;&gt;control!$C$6,
NOT(ISNA(MATCH(control!$C$6&amp;"|"&amp;tab_geo_data[[#This Row],[City and State]],tab_data[Combination],0))))</f>
        <v>0</v>
      </c>
      <c r="H269" s="13" t="e">
        <f>IF(tab_geo_data[[#This Row],[Relevant Target 1]],tab_geo_data[[#This Row],[Latitude]],NA())</f>
        <v>#N/A</v>
      </c>
      <c r="I269" s="13" t="e">
        <f>IF(tab_geo_data[[#This Row],[Relevant Target 1]],tab_geo_data[[#This Row],[Longitude]],NA())</f>
        <v>#N/A</v>
      </c>
      <c r="J269" s="22" t="b">
        <f>AND(NOT(tab_geo_data[[#This Row],[Relevant Target 1]]),control!$C$4,tab_geo_data[[#This Row],[City and State]]&lt;&gt;control!$C$6)</f>
        <v>1</v>
      </c>
      <c r="K269" s="22" t="b">
        <f>AND(
tab_geo_data[[#This Row],[City and State]]&lt;&gt;control!$C$11,
NOT(ISNA(MATCH(control!$C$11&amp;"|"&amp;tab_geo_data[[#This Row],[City and State]],tab_data[Combination],0))))</f>
        <v>0</v>
      </c>
      <c r="L269" s="13" t="e">
        <f>IF(tab_geo_data[[#This Row],[Relevant Target 2]],tab_geo_data[[#This Row],[Latitude]],NA())</f>
        <v>#N/A</v>
      </c>
      <c r="M269" s="13" t="e">
        <f>IF(tab_geo_data[[#This Row],[Relevant Target 2]],tab_geo_data[[#This Row],[Longitude]],NA())</f>
        <v>#N/A</v>
      </c>
      <c r="N269" s="22" t="b">
        <f>AND(NOT(tab_geo_data[[#This Row],[Relevant Target 2]]),control!$C$4,tab_geo_data[[#This Row],[City and State]]&lt;&gt;control!$C$11)</f>
        <v>1</v>
      </c>
      <c r="O269" s="13">
        <f>IF(AND(tab_geo_data[[#This Row],[Relevant Others 1]],tab_geo_data[[#This Row],[Relevant Others 2]]),tab_geo_data[[#This Row],[Latitude]],NA())</f>
        <v>37.368830000000003</v>
      </c>
      <c r="P269" s="13">
        <f>IF(AND(tab_geo_data[[#This Row],[Relevant Others 1]],tab_geo_data[[#This Row],[Relevant Others 2]]),tab_geo_data[[#This Row],[Longitude]],NA())</f>
        <v>-122.03635</v>
      </c>
    </row>
    <row r="270" spans="2:16" x14ac:dyDescent="0.25">
      <c r="B270" s="11" t="s">
        <v>333</v>
      </c>
      <c r="C270" s="12" t="s">
        <v>61</v>
      </c>
      <c r="D270" s="12" t="s">
        <v>476</v>
      </c>
      <c r="E270" s="13">
        <v>36.211080000000003</v>
      </c>
      <c r="F270" s="13">
        <v>-115.07306</v>
      </c>
      <c r="G270" s="22" t="b">
        <f>AND(
tab_geo_data[[#This Row],[City and State]]&lt;&gt;control!$C$6,
NOT(ISNA(MATCH(control!$C$6&amp;"|"&amp;tab_geo_data[[#This Row],[City and State]],tab_data[Combination],0))))</f>
        <v>0</v>
      </c>
      <c r="H270" s="13" t="e">
        <f>IF(tab_geo_data[[#This Row],[Relevant Target 1]],tab_geo_data[[#This Row],[Latitude]],NA())</f>
        <v>#N/A</v>
      </c>
      <c r="I270" s="13" t="e">
        <f>IF(tab_geo_data[[#This Row],[Relevant Target 1]],tab_geo_data[[#This Row],[Longitude]],NA())</f>
        <v>#N/A</v>
      </c>
      <c r="J270" s="22" t="b">
        <f>AND(NOT(tab_geo_data[[#This Row],[Relevant Target 1]]),control!$C$4,tab_geo_data[[#This Row],[City and State]]&lt;&gt;control!$C$6)</f>
        <v>1</v>
      </c>
      <c r="K270" s="22" t="b">
        <f>AND(
tab_geo_data[[#This Row],[City and State]]&lt;&gt;control!$C$11,
NOT(ISNA(MATCH(control!$C$11&amp;"|"&amp;tab_geo_data[[#This Row],[City and State]],tab_data[Combination],0))))</f>
        <v>0</v>
      </c>
      <c r="L270" s="13" t="e">
        <f>IF(tab_geo_data[[#This Row],[Relevant Target 2]],tab_geo_data[[#This Row],[Latitude]],NA())</f>
        <v>#N/A</v>
      </c>
      <c r="M270" s="13" t="e">
        <f>IF(tab_geo_data[[#This Row],[Relevant Target 2]],tab_geo_data[[#This Row],[Longitude]],NA())</f>
        <v>#N/A</v>
      </c>
      <c r="N270" s="22" t="b">
        <f>AND(NOT(tab_geo_data[[#This Row],[Relevant Target 2]]),control!$C$4,tab_geo_data[[#This Row],[City and State]]&lt;&gt;control!$C$11)</f>
        <v>1</v>
      </c>
      <c r="O270" s="13">
        <f>IF(AND(tab_geo_data[[#This Row],[Relevant Others 1]],tab_geo_data[[#This Row],[Relevant Others 2]]),tab_geo_data[[#This Row],[Latitude]],NA())</f>
        <v>36.211080000000003</v>
      </c>
      <c r="P270" s="13">
        <f>IF(AND(tab_geo_data[[#This Row],[Relevant Others 1]],tab_geo_data[[#This Row],[Relevant Others 2]]),tab_geo_data[[#This Row],[Longitude]],NA())</f>
        <v>-115.07306</v>
      </c>
    </row>
    <row r="271" spans="2:16" x14ac:dyDescent="0.25">
      <c r="B271" s="11" t="s">
        <v>251</v>
      </c>
      <c r="C271" s="12" t="s">
        <v>25</v>
      </c>
      <c r="D271" s="12" t="s">
        <v>520</v>
      </c>
      <c r="E271" s="13">
        <v>33.630589999999998</v>
      </c>
      <c r="F271" s="13">
        <v>-112.33322</v>
      </c>
      <c r="G271" s="22" t="b">
        <f>AND(
tab_geo_data[[#This Row],[City and State]]&lt;&gt;control!$C$6,
NOT(ISNA(MATCH(control!$C$6&amp;"|"&amp;tab_geo_data[[#This Row],[City and State]],tab_data[Combination],0))))</f>
        <v>0</v>
      </c>
      <c r="H271" s="13" t="e">
        <f>IF(tab_geo_data[[#This Row],[Relevant Target 1]],tab_geo_data[[#This Row],[Latitude]],NA())</f>
        <v>#N/A</v>
      </c>
      <c r="I271" s="13" t="e">
        <f>IF(tab_geo_data[[#This Row],[Relevant Target 1]],tab_geo_data[[#This Row],[Longitude]],NA())</f>
        <v>#N/A</v>
      </c>
      <c r="J271" s="22" t="b">
        <f>AND(NOT(tab_geo_data[[#This Row],[Relevant Target 1]]),control!$C$4,tab_geo_data[[#This Row],[City and State]]&lt;&gt;control!$C$6)</f>
        <v>1</v>
      </c>
      <c r="K271" s="22" t="b">
        <f>AND(
tab_geo_data[[#This Row],[City and State]]&lt;&gt;control!$C$11,
NOT(ISNA(MATCH(control!$C$11&amp;"|"&amp;tab_geo_data[[#This Row],[City and State]],tab_data[Combination],0))))</f>
        <v>0</v>
      </c>
      <c r="L271" s="13" t="e">
        <f>IF(tab_geo_data[[#This Row],[Relevant Target 2]],tab_geo_data[[#This Row],[Latitude]],NA())</f>
        <v>#N/A</v>
      </c>
      <c r="M271" s="13" t="e">
        <f>IF(tab_geo_data[[#This Row],[Relevant Target 2]],tab_geo_data[[#This Row],[Longitude]],NA())</f>
        <v>#N/A</v>
      </c>
      <c r="N271" s="22" t="b">
        <f>AND(NOT(tab_geo_data[[#This Row],[Relevant Target 2]]),control!$C$4,tab_geo_data[[#This Row],[City and State]]&lt;&gt;control!$C$11)</f>
        <v>1</v>
      </c>
      <c r="O271" s="13">
        <f>IF(AND(tab_geo_data[[#This Row],[Relevant Others 1]],tab_geo_data[[#This Row],[Relevant Others 2]]),tab_geo_data[[#This Row],[Latitude]],NA())</f>
        <v>33.630589999999998</v>
      </c>
      <c r="P271" s="13">
        <f>IF(AND(tab_geo_data[[#This Row],[Relevant Others 1]],tab_geo_data[[#This Row],[Relevant Others 2]]),tab_geo_data[[#This Row],[Longitude]],NA())</f>
        <v>-112.33322</v>
      </c>
    </row>
    <row r="272" spans="2:16" x14ac:dyDescent="0.25">
      <c r="B272" s="11" t="s">
        <v>218</v>
      </c>
      <c r="C272" s="12" t="s">
        <v>15</v>
      </c>
      <c r="D272" s="12" t="s">
        <v>643</v>
      </c>
      <c r="E272" s="13">
        <v>43.048119999999997</v>
      </c>
      <c r="F272" s="13">
        <v>-76.147419999999997</v>
      </c>
      <c r="G272" s="22" t="b">
        <f>AND(
tab_geo_data[[#This Row],[City and State]]&lt;&gt;control!$C$6,
NOT(ISNA(MATCH(control!$C$6&amp;"|"&amp;tab_geo_data[[#This Row],[City and State]],tab_data[Combination],0))))</f>
        <v>0</v>
      </c>
      <c r="H272" s="13" t="e">
        <f>IF(tab_geo_data[[#This Row],[Relevant Target 1]],tab_geo_data[[#This Row],[Latitude]],NA())</f>
        <v>#N/A</v>
      </c>
      <c r="I272" s="13" t="e">
        <f>IF(tab_geo_data[[#This Row],[Relevant Target 1]],tab_geo_data[[#This Row],[Longitude]],NA())</f>
        <v>#N/A</v>
      </c>
      <c r="J272" s="22" t="b">
        <f>AND(NOT(tab_geo_data[[#This Row],[Relevant Target 1]]),control!$C$4,tab_geo_data[[#This Row],[City and State]]&lt;&gt;control!$C$6)</f>
        <v>1</v>
      </c>
      <c r="K272" s="22" t="b">
        <f>AND(
tab_geo_data[[#This Row],[City and State]]&lt;&gt;control!$C$11,
NOT(ISNA(MATCH(control!$C$11&amp;"|"&amp;tab_geo_data[[#This Row],[City and State]],tab_data[Combination],0))))</f>
        <v>0</v>
      </c>
      <c r="L272" s="13" t="e">
        <f>IF(tab_geo_data[[#This Row],[Relevant Target 2]],tab_geo_data[[#This Row],[Latitude]],NA())</f>
        <v>#N/A</v>
      </c>
      <c r="M272" s="13" t="e">
        <f>IF(tab_geo_data[[#This Row],[Relevant Target 2]],tab_geo_data[[#This Row],[Longitude]],NA())</f>
        <v>#N/A</v>
      </c>
      <c r="N272" s="22" t="b">
        <f>AND(NOT(tab_geo_data[[#This Row],[Relevant Target 2]]),control!$C$4,tab_geo_data[[#This Row],[City and State]]&lt;&gt;control!$C$11)</f>
        <v>1</v>
      </c>
      <c r="O272" s="13">
        <f>IF(AND(tab_geo_data[[#This Row],[Relevant Others 1]],tab_geo_data[[#This Row],[Relevant Others 2]]),tab_geo_data[[#This Row],[Latitude]],NA())</f>
        <v>43.048119999999997</v>
      </c>
      <c r="P272" s="13">
        <f>IF(AND(tab_geo_data[[#This Row],[Relevant Others 1]],tab_geo_data[[#This Row],[Relevant Others 2]]),tab_geo_data[[#This Row],[Longitude]],NA())</f>
        <v>-76.147419999999997</v>
      </c>
    </row>
    <row r="273" spans="2:16" x14ac:dyDescent="0.25">
      <c r="B273" s="11" t="s">
        <v>146</v>
      </c>
      <c r="C273" s="12" t="s">
        <v>45</v>
      </c>
      <c r="D273" s="12" t="s">
        <v>503</v>
      </c>
      <c r="E273" s="13">
        <v>47.252879999999998</v>
      </c>
      <c r="F273" s="13">
        <v>-122.44429</v>
      </c>
      <c r="G273" s="22" t="b">
        <f>AND(
tab_geo_data[[#This Row],[City and State]]&lt;&gt;control!$C$6,
NOT(ISNA(MATCH(control!$C$6&amp;"|"&amp;tab_geo_data[[#This Row],[City and State]],tab_data[Combination],0))))</f>
        <v>0</v>
      </c>
      <c r="H273" s="13" t="e">
        <f>IF(tab_geo_data[[#This Row],[Relevant Target 1]],tab_geo_data[[#This Row],[Latitude]],NA())</f>
        <v>#N/A</v>
      </c>
      <c r="I273" s="13" t="e">
        <f>IF(tab_geo_data[[#This Row],[Relevant Target 1]],tab_geo_data[[#This Row],[Longitude]],NA())</f>
        <v>#N/A</v>
      </c>
      <c r="J273" s="22" t="b">
        <f>AND(NOT(tab_geo_data[[#This Row],[Relevant Target 1]]),control!$C$4,tab_geo_data[[#This Row],[City and State]]&lt;&gt;control!$C$6)</f>
        <v>1</v>
      </c>
      <c r="K273" s="22" t="b">
        <f>AND(
tab_geo_data[[#This Row],[City and State]]&lt;&gt;control!$C$11,
NOT(ISNA(MATCH(control!$C$11&amp;"|"&amp;tab_geo_data[[#This Row],[City and State]],tab_data[Combination],0))))</f>
        <v>0</v>
      </c>
      <c r="L273" s="13" t="e">
        <f>IF(tab_geo_data[[#This Row],[Relevant Target 2]],tab_geo_data[[#This Row],[Latitude]],NA())</f>
        <v>#N/A</v>
      </c>
      <c r="M273" s="13" t="e">
        <f>IF(tab_geo_data[[#This Row],[Relevant Target 2]],tab_geo_data[[#This Row],[Longitude]],NA())</f>
        <v>#N/A</v>
      </c>
      <c r="N273" s="22" t="b">
        <f>AND(NOT(tab_geo_data[[#This Row],[Relevant Target 2]]),control!$C$4,tab_geo_data[[#This Row],[City and State]]&lt;&gt;control!$C$11)</f>
        <v>1</v>
      </c>
      <c r="O273" s="13">
        <f>IF(AND(tab_geo_data[[#This Row],[Relevant Others 1]],tab_geo_data[[#This Row],[Relevant Others 2]]),tab_geo_data[[#This Row],[Latitude]],NA())</f>
        <v>47.252879999999998</v>
      </c>
      <c r="P273" s="13">
        <f>IF(AND(tab_geo_data[[#This Row],[Relevant Others 1]],tab_geo_data[[#This Row],[Relevant Others 2]]),tab_geo_data[[#This Row],[Longitude]],NA())</f>
        <v>-122.44429</v>
      </c>
    </row>
    <row r="274" spans="2:16" x14ac:dyDescent="0.25">
      <c r="B274" s="11" t="s">
        <v>163</v>
      </c>
      <c r="C274" s="12" t="s">
        <v>32</v>
      </c>
      <c r="D274" s="12" t="s">
        <v>366</v>
      </c>
      <c r="E274" s="13">
        <v>30.43826</v>
      </c>
      <c r="F274" s="13">
        <v>-84.280730000000005</v>
      </c>
      <c r="G274" s="22" t="b">
        <f>AND(
tab_geo_data[[#This Row],[City and State]]&lt;&gt;control!$C$6,
NOT(ISNA(MATCH(control!$C$6&amp;"|"&amp;tab_geo_data[[#This Row],[City and State]],tab_data[Combination],0))))</f>
        <v>0</v>
      </c>
      <c r="H274" s="13" t="e">
        <f>IF(tab_geo_data[[#This Row],[Relevant Target 1]],tab_geo_data[[#This Row],[Latitude]],NA())</f>
        <v>#N/A</v>
      </c>
      <c r="I274" s="13" t="e">
        <f>IF(tab_geo_data[[#This Row],[Relevant Target 1]],tab_geo_data[[#This Row],[Longitude]],NA())</f>
        <v>#N/A</v>
      </c>
      <c r="J274" s="22" t="b">
        <f>AND(NOT(tab_geo_data[[#This Row],[Relevant Target 1]]),control!$C$4,tab_geo_data[[#This Row],[City and State]]&lt;&gt;control!$C$6)</f>
        <v>1</v>
      </c>
      <c r="K274" s="22" t="b">
        <f>AND(
tab_geo_data[[#This Row],[City and State]]&lt;&gt;control!$C$11,
NOT(ISNA(MATCH(control!$C$11&amp;"|"&amp;tab_geo_data[[#This Row],[City and State]],tab_data[Combination],0))))</f>
        <v>0</v>
      </c>
      <c r="L274" s="13" t="e">
        <f>IF(tab_geo_data[[#This Row],[Relevant Target 2]],tab_geo_data[[#This Row],[Latitude]],NA())</f>
        <v>#N/A</v>
      </c>
      <c r="M274" s="13" t="e">
        <f>IF(tab_geo_data[[#This Row],[Relevant Target 2]],tab_geo_data[[#This Row],[Longitude]],NA())</f>
        <v>#N/A</v>
      </c>
      <c r="N274" s="22" t="b">
        <f>AND(NOT(tab_geo_data[[#This Row],[Relevant Target 2]]),control!$C$4,tab_geo_data[[#This Row],[City and State]]&lt;&gt;control!$C$11)</f>
        <v>1</v>
      </c>
      <c r="O274" s="13">
        <f>IF(AND(tab_geo_data[[#This Row],[Relevant Others 1]],tab_geo_data[[#This Row],[Relevant Others 2]]),tab_geo_data[[#This Row],[Latitude]],NA())</f>
        <v>30.43826</v>
      </c>
      <c r="P274" s="13">
        <f>IF(AND(tab_geo_data[[#This Row],[Relevant Others 1]],tab_geo_data[[#This Row],[Relevant Others 2]]),tab_geo_data[[#This Row],[Longitude]],NA())</f>
        <v>-84.280730000000005</v>
      </c>
    </row>
    <row r="275" spans="2:16" x14ac:dyDescent="0.25">
      <c r="B275" s="11" t="s">
        <v>95</v>
      </c>
      <c r="C275" s="12" t="s">
        <v>32</v>
      </c>
      <c r="D275" s="12" t="s">
        <v>513</v>
      </c>
      <c r="E275" s="13">
        <v>27.947520000000001</v>
      </c>
      <c r="F275" s="13">
        <v>-82.458430000000007</v>
      </c>
      <c r="G275" s="22" t="b">
        <f>AND(
tab_geo_data[[#This Row],[City and State]]&lt;&gt;control!$C$6,
NOT(ISNA(MATCH(control!$C$6&amp;"|"&amp;tab_geo_data[[#This Row],[City and State]],tab_data[Combination],0))))</f>
        <v>0</v>
      </c>
      <c r="H275" s="13" t="e">
        <f>IF(tab_geo_data[[#This Row],[Relevant Target 1]],tab_geo_data[[#This Row],[Latitude]],NA())</f>
        <v>#N/A</v>
      </c>
      <c r="I275" s="13" t="e">
        <f>IF(tab_geo_data[[#This Row],[Relevant Target 1]],tab_geo_data[[#This Row],[Longitude]],NA())</f>
        <v>#N/A</v>
      </c>
      <c r="J275" s="22" t="b">
        <f>AND(NOT(tab_geo_data[[#This Row],[Relevant Target 1]]),control!$C$4,tab_geo_data[[#This Row],[City and State]]&lt;&gt;control!$C$6)</f>
        <v>1</v>
      </c>
      <c r="K275" s="22" t="b">
        <f>AND(
tab_geo_data[[#This Row],[City and State]]&lt;&gt;control!$C$11,
NOT(ISNA(MATCH(control!$C$11&amp;"|"&amp;tab_geo_data[[#This Row],[City and State]],tab_data[Combination],0))))</f>
        <v>0</v>
      </c>
      <c r="L275" s="13" t="e">
        <f>IF(tab_geo_data[[#This Row],[Relevant Target 2]],tab_geo_data[[#This Row],[Latitude]],NA())</f>
        <v>#N/A</v>
      </c>
      <c r="M275" s="13" t="e">
        <f>IF(tab_geo_data[[#This Row],[Relevant Target 2]],tab_geo_data[[#This Row],[Longitude]],NA())</f>
        <v>#N/A</v>
      </c>
      <c r="N275" s="22" t="b">
        <f>AND(NOT(tab_geo_data[[#This Row],[Relevant Target 2]]),control!$C$4,tab_geo_data[[#This Row],[City and State]]&lt;&gt;control!$C$11)</f>
        <v>1</v>
      </c>
      <c r="O275" s="13">
        <f>IF(AND(tab_geo_data[[#This Row],[Relevant Others 1]],tab_geo_data[[#This Row],[Relevant Others 2]]),tab_geo_data[[#This Row],[Latitude]],NA())</f>
        <v>27.947520000000001</v>
      </c>
      <c r="P275" s="13">
        <f>IF(AND(tab_geo_data[[#This Row],[Relevant Others 1]],tab_geo_data[[#This Row],[Relevant Others 2]]),tab_geo_data[[#This Row],[Longitude]],NA())</f>
        <v>-82.458430000000007</v>
      </c>
    </row>
    <row r="276" spans="2:16" x14ac:dyDescent="0.25">
      <c r="B276" s="11" t="s">
        <v>286</v>
      </c>
      <c r="C276" s="12" t="s">
        <v>17</v>
      </c>
      <c r="D276" s="12" t="s">
        <v>624</v>
      </c>
      <c r="E276" s="13">
        <v>33.493639999999999</v>
      </c>
      <c r="F276" s="13">
        <v>-117.14836</v>
      </c>
      <c r="G276" s="22" t="b">
        <f>AND(
tab_geo_data[[#This Row],[City and State]]&lt;&gt;control!$C$6,
NOT(ISNA(MATCH(control!$C$6&amp;"|"&amp;tab_geo_data[[#This Row],[City and State]],tab_data[Combination],0))))</f>
        <v>0</v>
      </c>
      <c r="H276" s="13" t="e">
        <f>IF(tab_geo_data[[#This Row],[Relevant Target 1]],tab_geo_data[[#This Row],[Latitude]],NA())</f>
        <v>#N/A</v>
      </c>
      <c r="I276" s="13" t="e">
        <f>IF(tab_geo_data[[#This Row],[Relevant Target 1]],tab_geo_data[[#This Row],[Longitude]],NA())</f>
        <v>#N/A</v>
      </c>
      <c r="J276" s="22" t="b">
        <f>AND(NOT(tab_geo_data[[#This Row],[Relevant Target 1]]),control!$C$4,tab_geo_data[[#This Row],[City and State]]&lt;&gt;control!$C$6)</f>
        <v>1</v>
      </c>
      <c r="K276" s="22" t="b">
        <f>AND(
tab_geo_data[[#This Row],[City and State]]&lt;&gt;control!$C$11,
NOT(ISNA(MATCH(control!$C$11&amp;"|"&amp;tab_geo_data[[#This Row],[City and State]],tab_data[Combination],0))))</f>
        <v>0</v>
      </c>
      <c r="L276" s="13" t="e">
        <f>IF(tab_geo_data[[#This Row],[Relevant Target 2]],tab_geo_data[[#This Row],[Latitude]],NA())</f>
        <v>#N/A</v>
      </c>
      <c r="M276" s="13" t="e">
        <f>IF(tab_geo_data[[#This Row],[Relevant Target 2]],tab_geo_data[[#This Row],[Longitude]],NA())</f>
        <v>#N/A</v>
      </c>
      <c r="N276" s="22" t="b">
        <f>AND(NOT(tab_geo_data[[#This Row],[Relevant Target 2]]),control!$C$4,tab_geo_data[[#This Row],[City and State]]&lt;&gt;control!$C$11)</f>
        <v>1</v>
      </c>
      <c r="O276" s="13">
        <f>IF(AND(tab_geo_data[[#This Row],[Relevant Others 1]],tab_geo_data[[#This Row],[Relevant Others 2]]),tab_geo_data[[#This Row],[Latitude]],NA())</f>
        <v>33.493639999999999</v>
      </c>
      <c r="P276" s="13">
        <f>IF(AND(tab_geo_data[[#This Row],[Relevant Others 1]],tab_geo_data[[#This Row],[Relevant Others 2]]),tab_geo_data[[#This Row],[Longitude]],NA())</f>
        <v>-117.14836</v>
      </c>
    </row>
    <row r="277" spans="2:16" x14ac:dyDescent="0.25">
      <c r="B277" s="11" t="s">
        <v>305</v>
      </c>
      <c r="C277" s="12" t="s">
        <v>25</v>
      </c>
      <c r="D277" s="12" t="s">
        <v>585</v>
      </c>
      <c r="E277" s="13">
        <v>33.414209999999997</v>
      </c>
      <c r="F277" s="13">
        <v>-111.94347999999999</v>
      </c>
      <c r="G277" s="22" t="b">
        <f>AND(
tab_geo_data[[#This Row],[City and State]]&lt;&gt;control!$C$6,
NOT(ISNA(MATCH(control!$C$6&amp;"|"&amp;tab_geo_data[[#This Row],[City and State]],tab_data[Combination],0))))</f>
        <v>0</v>
      </c>
      <c r="H277" s="13" t="e">
        <f>IF(tab_geo_data[[#This Row],[Relevant Target 1]],tab_geo_data[[#This Row],[Latitude]],NA())</f>
        <v>#N/A</v>
      </c>
      <c r="I277" s="13" t="e">
        <f>IF(tab_geo_data[[#This Row],[Relevant Target 1]],tab_geo_data[[#This Row],[Longitude]],NA())</f>
        <v>#N/A</v>
      </c>
      <c r="J277" s="22" t="b">
        <f>AND(NOT(tab_geo_data[[#This Row],[Relevant Target 1]]),control!$C$4,tab_geo_data[[#This Row],[City and State]]&lt;&gt;control!$C$6)</f>
        <v>1</v>
      </c>
      <c r="K277" s="22" t="b">
        <f>AND(
tab_geo_data[[#This Row],[City and State]]&lt;&gt;control!$C$11,
NOT(ISNA(MATCH(control!$C$11&amp;"|"&amp;tab_geo_data[[#This Row],[City and State]],tab_data[Combination],0))))</f>
        <v>0</v>
      </c>
      <c r="L277" s="13" t="e">
        <f>IF(tab_geo_data[[#This Row],[Relevant Target 2]],tab_geo_data[[#This Row],[Latitude]],NA())</f>
        <v>#N/A</v>
      </c>
      <c r="M277" s="13" t="e">
        <f>IF(tab_geo_data[[#This Row],[Relevant Target 2]],tab_geo_data[[#This Row],[Longitude]],NA())</f>
        <v>#N/A</v>
      </c>
      <c r="N277" s="22" t="b">
        <f>AND(NOT(tab_geo_data[[#This Row],[Relevant Target 2]]),control!$C$4,tab_geo_data[[#This Row],[City and State]]&lt;&gt;control!$C$11)</f>
        <v>1</v>
      </c>
      <c r="O277" s="13">
        <f>IF(AND(tab_geo_data[[#This Row],[Relevant Others 1]],tab_geo_data[[#This Row],[Relevant Others 2]]),tab_geo_data[[#This Row],[Latitude]],NA())</f>
        <v>33.414209999999997</v>
      </c>
      <c r="P277" s="13">
        <f>IF(AND(tab_geo_data[[#This Row],[Relevant Others 1]],tab_geo_data[[#This Row],[Relevant Others 2]]),tab_geo_data[[#This Row],[Longitude]],NA())</f>
        <v>-111.94347999999999</v>
      </c>
    </row>
    <row r="278" spans="2:16" x14ac:dyDescent="0.25">
      <c r="B278" s="11" t="s">
        <v>178</v>
      </c>
      <c r="C278" s="12" t="s">
        <v>25</v>
      </c>
      <c r="D278" s="12" t="s">
        <v>641</v>
      </c>
      <c r="E278" s="13">
        <v>33.414769999999997</v>
      </c>
      <c r="F278" s="13">
        <v>-111.90931</v>
      </c>
      <c r="G278" s="22" t="b">
        <f>AND(
tab_geo_data[[#This Row],[City and State]]&lt;&gt;control!$C$6,
NOT(ISNA(MATCH(control!$C$6&amp;"|"&amp;tab_geo_data[[#This Row],[City and State]],tab_data[Combination],0))))</f>
        <v>0</v>
      </c>
      <c r="H278" s="13" t="e">
        <f>IF(tab_geo_data[[#This Row],[Relevant Target 1]],tab_geo_data[[#This Row],[Latitude]],NA())</f>
        <v>#N/A</v>
      </c>
      <c r="I278" s="13" t="e">
        <f>IF(tab_geo_data[[#This Row],[Relevant Target 1]],tab_geo_data[[#This Row],[Longitude]],NA())</f>
        <v>#N/A</v>
      </c>
      <c r="J278" s="22" t="b">
        <f>AND(NOT(tab_geo_data[[#This Row],[Relevant Target 1]]),control!$C$4,tab_geo_data[[#This Row],[City and State]]&lt;&gt;control!$C$6)</f>
        <v>1</v>
      </c>
      <c r="K278" s="22" t="b">
        <f>AND(
tab_geo_data[[#This Row],[City and State]]&lt;&gt;control!$C$11,
NOT(ISNA(MATCH(control!$C$11&amp;"|"&amp;tab_geo_data[[#This Row],[City and State]],tab_data[Combination],0))))</f>
        <v>0</v>
      </c>
      <c r="L278" s="13" t="e">
        <f>IF(tab_geo_data[[#This Row],[Relevant Target 2]],tab_geo_data[[#This Row],[Latitude]],NA())</f>
        <v>#N/A</v>
      </c>
      <c r="M278" s="13" t="e">
        <f>IF(tab_geo_data[[#This Row],[Relevant Target 2]],tab_geo_data[[#This Row],[Longitude]],NA())</f>
        <v>#N/A</v>
      </c>
      <c r="N278" s="22" t="b">
        <f>AND(NOT(tab_geo_data[[#This Row],[Relevant Target 2]]),control!$C$4,tab_geo_data[[#This Row],[City and State]]&lt;&gt;control!$C$11)</f>
        <v>1</v>
      </c>
      <c r="O278" s="13">
        <f>IF(AND(tab_geo_data[[#This Row],[Relevant Others 1]],tab_geo_data[[#This Row],[Relevant Others 2]]),tab_geo_data[[#This Row],[Latitude]],NA())</f>
        <v>33.414769999999997</v>
      </c>
      <c r="P278" s="13">
        <f>IF(AND(tab_geo_data[[#This Row],[Relevant Others 1]],tab_geo_data[[#This Row],[Relevant Others 2]]),tab_geo_data[[#This Row],[Longitude]],NA())</f>
        <v>-111.90931</v>
      </c>
    </row>
    <row r="279" spans="2:16" x14ac:dyDescent="0.25">
      <c r="B279" s="11" t="s">
        <v>336</v>
      </c>
      <c r="C279" s="12" t="s">
        <v>15</v>
      </c>
      <c r="D279" s="12" t="s">
        <v>615</v>
      </c>
      <c r="E279" s="13">
        <v>40.849850000000004</v>
      </c>
      <c r="F279" s="13">
        <v>-73.866410000000002</v>
      </c>
      <c r="G279" s="22" t="b">
        <f>AND(
tab_geo_data[[#This Row],[City and State]]&lt;&gt;control!$C$6,
NOT(ISNA(MATCH(control!$C$6&amp;"|"&amp;tab_geo_data[[#This Row],[City and State]],tab_data[Combination],0))))</f>
        <v>0</v>
      </c>
      <c r="H279" s="13" t="e">
        <f>IF(tab_geo_data[[#This Row],[Relevant Target 1]],tab_geo_data[[#This Row],[Latitude]],NA())</f>
        <v>#N/A</v>
      </c>
      <c r="I279" s="13" t="e">
        <f>IF(tab_geo_data[[#This Row],[Relevant Target 1]],tab_geo_data[[#This Row],[Longitude]],NA())</f>
        <v>#N/A</v>
      </c>
      <c r="J279" s="22" t="b">
        <f>AND(NOT(tab_geo_data[[#This Row],[Relevant Target 1]]),control!$C$4,tab_geo_data[[#This Row],[City and State]]&lt;&gt;control!$C$6)</f>
        <v>1</v>
      </c>
      <c r="K279" s="22" t="b">
        <f>AND(
tab_geo_data[[#This Row],[City and State]]&lt;&gt;control!$C$11,
NOT(ISNA(MATCH(control!$C$11&amp;"|"&amp;tab_geo_data[[#This Row],[City and State]],tab_data[Combination],0))))</f>
        <v>0</v>
      </c>
      <c r="L279" s="13" t="e">
        <f>IF(tab_geo_data[[#This Row],[Relevant Target 2]],tab_geo_data[[#This Row],[Latitude]],NA())</f>
        <v>#N/A</v>
      </c>
      <c r="M279" s="13" t="e">
        <f>IF(tab_geo_data[[#This Row],[Relevant Target 2]],tab_geo_data[[#This Row],[Longitude]],NA())</f>
        <v>#N/A</v>
      </c>
      <c r="N279" s="22" t="b">
        <f>AND(NOT(tab_geo_data[[#This Row],[Relevant Target 2]]),control!$C$4,tab_geo_data[[#This Row],[City and State]]&lt;&gt;control!$C$11)</f>
        <v>1</v>
      </c>
      <c r="O279" s="13">
        <f>IF(AND(tab_geo_data[[#This Row],[Relevant Others 1]],tab_geo_data[[#This Row],[Relevant Others 2]]),tab_geo_data[[#This Row],[Latitude]],NA())</f>
        <v>40.849850000000004</v>
      </c>
      <c r="P279" s="13">
        <f>IF(AND(tab_geo_data[[#This Row],[Relevant Others 1]],tab_geo_data[[#This Row],[Relevant Others 2]]),tab_geo_data[[#This Row],[Longitude]],NA())</f>
        <v>-73.866410000000002</v>
      </c>
    </row>
    <row r="280" spans="2:16" x14ac:dyDescent="0.25">
      <c r="B280" s="11" t="s">
        <v>233</v>
      </c>
      <c r="C280" s="12" t="s">
        <v>47</v>
      </c>
      <c r="D280" s="12" t="s">
        <v>371</v>
      </c>
      <c r="E280" s="13">
        <v>39.868040000000001</v>
      </c>
      <c r="F280" s="13">
        <v>-104.97192</v>
      </c>
      <c r="G280" s="22" t="b">
        <f>AND(
tab_geo_data[[#This Row],[City and State]]&lt;&gt;control!$C$6,
NOT(ISNA(MATCH(control!$C$6&amp;"|"&amp;tab_geo_data[[#This Row],[City and State]],tab_data[Combination],0))))</f>
        <v>0</v>
      </c>
      <c r="H280" s="13" t="e">
        <f>IF(tab_geo_data[[#This Row],[Relevant Target 1]],tab_geo_data[[#This Row],[Latitude]],NA())</f>
        <v>#N/A</v>
      </c>
      <c r="I280" s="13" t="e">
        <f>IF(tab_geo_data[[#This Row],[Relevant Target 1]],tab_geo_data[[#This Row],[Longitude]],NA())</f>
        <v>#N/A</v>
      </c>
      <c r="J280" s="22" t="b">
        <f>AND(NOT(tab_geo_data[[#This Row],[Relevant Target 1]]),control!$C$4,tab_geo_data[[#This Row],[City and State]]&lt;&gt;control!$C$6)</f>
        <v>1</v>
      </c>
      <c r="K280" s="22" t="b">
        <f>AND(
tab_geo_data[[#This Row],[City and State]]&lt;&gt;control!$C$11,
NOT(ISNA(MATCH(control!$C$11&amp;"|"&amp;tab_geo_data[[#This Row],[City and State]],tab_data[Combination],0))))</f>
        <v>0</v>
      </c>
      <c r="L280" s="13" t="e">
        <f>IF(tab_geo_data[[#This Row],[Relevant Target 2]],tab_geo_data[[#This Row],[Latitude]],NA())</f>
        <v>#N/A</v>
      </c>
      <c r="M280" s="13" t="e">
        <f>IF(tab_geo_data[[#This Row],[Relevant Target 2]],tab_geo_data[[#This Row],[Longitude]],NA())</f>
        <v>#N/A</v>
      </c>
      <c r="N280" s="22" t="b">
        <f>AND(NOT(tab_geo_data[[#This Row],[Relevant Target 2]]),control!$C$4,tab_geo_data[[#This Row],[City and State]]&lt;&gt;control!$C$11)</f>
        <v>1</v>
      </c>
      <c r="O280" s="13">
        <f>IF(AND(tab_geo_data[[#This Row],[Relevant Others 1]],tab_geo_data[[#This Row],[Relevant Others 2]]),tab_geo_data[[#This Row],[Latitude]],NA())</f>
        <v>39.868040000000001</v>
      </c>
      <c r="P280" s="13">
        <f>IF(AND(tab_geo_data[[#This Row],[Relevant Others 1]],tab_geo_data[[#This Row],[Relevant Others 2]]),tab_geo_data[[#This Row],[Longitude]],NA())</f>
        <v>-104.97192</v>
      </c>
    </row>
    <row r="281" spans="2:16" x14ac:dyDescent="0.25">
      <c r="B281" s="11" t="s">
        <v>237</v>
      </c>
      <c r="C281" s="12" t="s">
        <v>17</v>
      </c>
      <c r="D281" s="12" t="s">
        <v>397</v>
      </c>
      <c r="E281" s="13">
        <v>34.170560000000002</v>
      </c>
      <c r="F281" s="13">
        <v>-118.83759000000001</v>
      </c>
      <c r="G281" s="22" t="b">
        <f>AND(
tab_geo_data[[#This Row],[City and State]]&lt;&gt;control!$C$6,
NOT(ISNA(MATCH(control!$C$6&amp;"|"&amp;tab_geo_data[[#This Row],[City and State]],tab_data[Combination],0))))</f>
        <v>0</v>
      </c>
      <c r="H281" s="13" t="e">
        <f>IF(tab_geo_data[[#This Row],[Relevant Target 1]],tab_geo_data[[#This Row],[Latitude]],NA())</f>
        <v>#N/A</v>
      </c>
      <c r="I281" s="13" t="e">
        <f>IF(tab_geo_data[[#This Row],[Relevant Target 1]],tab_geo_data[[#This Row],[Longitude]],NA())</f>
        <v>#N/A</v>
      </c>
      <c r="J281" s="22" t="b">
        <f>AND(NOT(tab_geo_data[[#This Row],[Relevant Target 1]]),control!$C$4,tab_geo_data[[#This Row],[City and State]]&lt;&gt;control!$C$6)</f>
        <v>1</v>
      </c>
      <c r="K281" s="22" t="b">
        <f>AND(
tab_geo_data[[#This Row],[City and State]]&lt;&gt;control!$C$11,
NOT(ISNA(MATCH(control!$C$11&amp;"|"&amp;tab_geo_data[[#This Row],[City and State]],tab_data[Combination],0))))</f>
        <v>0</v>
      </c>
      <c r="L281" s="13" t="e">
        <f>IF(tab_geo_data[[#This Row],[Relevant Target 2]],tab_geo_data[[#This Row],[Latitude]],NA())</f>
        <v>#N/A</v>
      </c>
      <c r="M281" s="13" t="e">
        <f>IF(tab_geo_data[[#This Row],[Relevant Target 2]],tab_geo_data[[#This Row],[Longitude]],NA())</f>
        <v>#N/A</v>
      </c>
      <c r="N281" s="22" t="b">
        <f>AND(NOT(tab_geo_data[[#This Row],[Relevant Target 2]]),control!$C$4,tab_geo_data[[#This Row],[City and State]]&lt;&gt;control!$C$11)</f>
        <v>1</v>
      </c>
      <c r="O281" s="13">
        <f>IF(AND(tab_geo_data[[#This Row],[Relevant Others 1]],tab_geo_data[[#This Row],[Relevant Others 2]]),tab_geo_data[[#This Row],[Latitude]],NA())</f>
        <v>34.170560000000002</v>
      </c>
      <c r="P281" s="13">
        <f>IF(AND(tab_geo_data[[#This Row],[Relevant Others 1]],tab_geo_data[[#This Row],[Relevant Others 2]]),tab_geo_data[[#This Row],[Longitude]],NA())</f>
        <v>-118.83759000000001</v>
      </c>
    </row>
    <row r="282" spans="2:16" x14ac:dyDescent="0.25">
      <c r="B282" s="11" t="s">
        <v>108</v>
      </c>
      <c r="C282" s="12" t="s">
        <v>37</v>
      </c>
      <c r="D282" s="12" t="s">
        <v>538</v>
      </c>
      <c r="E282" s="13">
        <v>41.663939999999997</v>
      </c>
      <c r="F282" s="13">
        <v>-83.555210000000002</v>
      </c>
      <c r="G282" s="22" t="b">
        <f>AND(
tab_geo_data[[#This Row],[City and State]]&lt;&gt;control!$C$6,
NOT(ISNA(MATCH(control!$C$6&amp;"|"&amp;tab_geo_data[[#This Row],[City and State]],tab_data[Combination],0))))</f>
        <v>0</v>
      </c>
      <c r="H282" s="13" t="e">
        <f>IF(tab_geo_data[[#This Row],[Relevant Target 1]],tab_geo_data[[#This Row],[Latitude]],NA())</f>
        <v>#N/A</v>
      </c>
      <c r="I282" s="13" t="e">
        <f>IF(tab_geo_data[[#This Row],[Relevant Target 1]],tab_geo_data[[#This Row],[Longitude]],NA())</f>
        <v>#N/A</v>
      </c>
      <c r="J282" s="22" t="b">
        <f>AND(NOT(tab_geo_data[[#This Row],[Relevant Target 1]]),control!$C$4,tab_geo_data[[#This Row],[City and State]]&lt;&gt;control!$C$6)</f>
        <v>1</v>
      </c>
      <c r="K282" s="22" t="b">
        <f>AND(
tab_geo_data[[#This Row],[City and State]]&lt;&gt;control!$C$11,
NOT(ISNA(MATCH(control!$C$11&amp;"|"&amp;tab_geo_data[[#This Row],[City and State]],tab_data[Combination],0))))</f>
        <v>0</v>
      </c>
      <c r="L282" s="13" t="e">
        <f>IF(tab_geo_data[[#This Row],[Relevant Target 2]],tab_geo_data[[#This Row],[Latitude]],NA())</f>
        <v>#N/A</v>
      </c>
      <c r="M282" s="13" t="e">
        <f>IF(tab_geo_data[[#This Row],[Relevant Target 2]],tab_geo_data[[#This Row],[Longitude]],NA())</f>
        <v>#N/A</v>
      </c>
      <c r="N282" s="22" t="b">
        <f>AND(NOT(tab_geo_data[[#This Row],[Relevant Target 2]]),control!$C$4,tab_geo_data[[#This Row],[City and State]]&lt;&gt;control!$C$11)</f>
        <v>1</v>
      </c>
      <c r="O282" s="13">
        <f>IF(AND(tab_geo_data[[#This Row],[Relevant Others 1]],tab_geo_data[[#This Row],[Relevant Others 2]]),tab_geo_data[[#This Row],[Latitude]],NA())</f>
        <v>41.663939999999997</v>
      </c>
      <c r="P282" s="13">
        <f>IF(AND(tab_geo_data[[#This Row],[Relevant Others 1]],tab_geo_data[[#This Row],[Relevant Others 2]]),tab_geo_data[[#This Row],[Longitude]],NA())</f>
        <v>-83.555210000000002</v>
      </c>
    </row>
    <row r="283" spans="2:16" x14ac:dyDescent="0.25">
      <c r="B283" s="11" t="s">
        <v>249</v>
      </c>
      <c r="C283" s="12" t="s">
        <v>90</v>
      </c>
      <c r="D283" s="12" t="s">
        <v>443</v>
      </c>
      <c r="E283" s="13">
        <v>39.04833</v>
      </c>
      <c r="F283" s="13">
        <v>-95.678039999999996</v>
      </c>
      <c r="G283" s="22" t="b">
        <f>AND(
tab_geo_data[[#This Row],[City and State]]&lt;&gt;control!$C$6,
NOT(ISNA(MATCH(control!$C$6&amp;"|"&amp;tab_geo_data[[#This Row],[City and State]],tab_data[Combination],0))))</f>
        <v>0</v>
      </c>
      <c r="H283" s="13" t="e">
        <f>IF(tab_geo_data[[#This Row],[Relevant Target 1]],tab_geo_data[[#This Row],[Latitude]],NA())</f>
        <v>#N/A</v>
      </c>
      <c r="I283" s="13" t="e">
        <f>IF(tab_geo_data[[#This Row],[Relevant Target 1]],tab_geo_data[[#This Row],[Longitude]],NA())</f>
        <v>#N/A</v>
      </c>
      <c r="J283" s="22" t="b">
        <f>AND(NOT(tab_geo_data[[#This Row],[Relevant Target 1]]),control!$C$4,tab_geo_data[[#This Row],[City and State]]&lt;&gt;control!$C$6)</f>
        <v>1</v>
      </c>
      <c r="K283" s="22" t="b">
        <f>AND(
tab_geo_data[[#This Row],[City and State]]&lt;&gt;control!$C$11,
NOT(ISNA(MATCH(control!$C$11&amp;"|"&amp;tab_geo_data[[#This Row],[City and State]],tab_data[Combination],0))))</f>
        <v>0</v>
      </c>
      <c r="L283" s="13" t="e">
        <f>IF(tab_geo_data[[#This Row],[Relevant Target 2]],tab_geo_data[[#This Row],[Latitude]],NA())</f>
        <v>#N/A</v>
      </c>
      <c r="M283" s="13" t="e">
        <f>IF(tab_geo_data[[#This Row],[Relevant Target 2]],tab_geo_data[[#This Row],[Longitude]],NA())</f>
        <v>#N/A</v>
      </c>
      <c r="N283" s="22" t="b">
        <f>AND(NOT(tab_geo_data[[#This Row],[Relevant Target 2]]),control!$C$4,tab_geo_data[[#This Row],[City and State]]&lt;&gt;control!$C$11)</f>
        <v>1</v>
      </c>
      <c r="O283" s="13">
        <f>IF(AND(tab_geo_data[[#This Row],[Relevant Others 1]],tab_geo_data[[#This Row],[Relevant Others 2]]),tab_geo_data[[#This Row],[Latitude]],NA())</f>
        <v>39.04833</v>
      </c>
      <c r="P283" s="13">
        <f>IF(AND(tab_geo_data[[#This Row],[Relevant Others 1]],tab_geo_data[[#This Row],[Relevant Others 2]]),tab_geo_data[[#This Row],[Longitude]],NA())</f>
        <v>-95.678039999999996</v>
      </c>
    </row>
    <row r="284" spans="2:16" x14ac:dyDescent="0.25">
      <c r="B284" s="11" t="s">
        <v>207</v>
      </c>
      <c r="C284" s="12" t="s">
        <v>17</v>
      </c>
      <c r="D284" s="12" t="s">
        <v>529</v>
      </c>
      <c r="E284" s="13">
        <v>33.835850000000001</v>
      </c>
      <c r="F284" s="13">
        <v>-118.34063</v>
      </c>
      <c r="G284" s="22" t="b">
        <f>AND(
tab_geo_data[[#This Row],[City and State]]&lt;&gt;control!$C$6,
NOT(ISNA(MATCH(control!$C$6&amp;"|"&amp;tab_geo_data[[#This Row],[City and State]],tab_data[Combination],0))))</f>
        <v>0</v>
      </c>
      <c r="H284" s="13" t="e">
        <f>IF(tab_geo_data[[#This Row],[Relevant Target 1]],tab_geo_data[[#This Row],[Latitude]],NA())</f>
        <v>#N/A</v>
      </c>
      <c r="I284" s="13" t="e">
        <f>IF(tab_geo_data[[#This Row],[Relevant Target 1]],tab_geo_data[[#This Row],[Longitude]],NA())</f>
        <v>#N/A</v>
      </c>
      <c r="J284" s="22" t="b">
        <f>AND(NOT(tab_geo_data[[#This Row],[Relevant Target 1]]),control!$C$4,tab_geo_data[[#This Row],[City and State]]&lt;&gt;control!$C$6)</f>
        <v>1</v>
      </c>
      <c r="K284" s="22" t="b">
        <f>AND(
tab_geo_data[[#This Row],[City and State]]&lt;&gt;control!$C$11,
NOT(ISNA(MATCH(control!$C$11&amp;"|"&amp;tab_geo_data[[#This Row],[City and State]],tab_data[Combination],0))))</f>
        <v>0</v>
      </c>
      <c r="L284" s="13" t="e">
        <f>IF(tab_geo_data[[#This Row],[Relevant Target 2]],tab_geo_data[[#This Row],[Latitude]],NA())</f>
        <v>#N/A</v>
      </c>
      <c r="M284" s="13" t="e">
        <f>IF(tab_geo_data[[#This Row],[Relevant Target 2]],tab_geo_data[[#This Row],[Longitude]],NA())</f>
        <v>#N/A</v>
      </c>
      <c r="N284" s="22" t="b">
        <f>AND(NOT(tab_geo_data[[#This Row],[Relevant Target 2]]),control!$C$4,tab_geo_data[[#This Row],[City and State]]&lt;&gt;control!$C$11)</f>
        <v>1</v>
      </c>
      <c r="O284" s="13">
        <f>IF(AND(tab_geo_data[[#This Row],[Relevant Others 1]],tab_geo_data[[#This Row],[Relevant Others 2]]),tab_geo_data[[#This Row],[Latitude]],NA())</f>
        <v>33.835850000000001</v>
      </c>
      <c r="P284" s="13">
        <f>IF(AND(tab_geo_data[[#This Row],[Relevant Others 1]],tab_geo_data[[#This Row],[Relevant Others 2]]),tab_geo_data[[#This Row],[Longitude]],NA())</f>
        <v>-118.34063</v>
      </c>
    </row>
    <row r="285" spans="2:16" x14ac:dyDescent="0.25">
      <c r="B285" s="11" t="s">
        <v>68</v>
      </c>
      <c r="C285" s="12" t="s">
        <v>25</v>
      </c>
      <c r="D285" s="12" t="s">
        <v>541</v>
      </c>
      <c r="E285" s="13">
        <v>32.221739999999997</v>
      </c>
      <c r="F285" s="13">
        <v>-110.92648</v>
      </c>
      <c r="G285" s="22" t="b">
        <f>AND(
tab_geo_data[[#This Row],[City and State]]&lt;&gt;control!$C$6,
NOT(ISNA(MATCH(control!$C$6&amp;"|"&amp;tab_geo_data[[#This Row],[City and State]],tab_data[Combination],0))))</f>
        <v>0</v>
      </c>
      <c r="H285" s="13" t="e">
        <f>IF(tab_geo_data[[#This Row],[Relevant Target 1]],tab_geo_data[[#This Row],[Latitude]],NA())</f>
        <v>#N/A</v>
      </c>
      <c r="I285" s="13" t="e">
        <f>IF(tab_geo_data[[#This Row],[Relevant Target 1]],tab_geo_data[[#This Row],[Longitude]],NA())</f>
        <v>#N/A</v>
      </c>
      <c r="J285" s="22" t="b">
        <f>AND(NOT(tab_geo_data[[#This Row],[Relevant Target 1]]),control!$C$4,tab_geo_data[[#This Row],[City and State]]&lt;&gt;control!$C$6)</f>
        <v>1</v>
      </c>
      <c r="K285" s="22" t="b">
        <f>AND(
tab_geo_data[[#This Row],[City and State]]&lt;&gt;control!$C$11,
NOT(ISNA(MATCH(control!$C$11&amp;"|"&amp;tab_geo_data[[#This Row],[City and State]],tab_data[Combination],0))))</f>
        <v>0</v>
      </c>
      <c r="L285" s="13" t="e">
        <f>IF(tab_geo_data[[#This Row],[Relevant Target 2]],tab_geo_data[[#This Row],[Latitude]],NA())</f>
        <v>#N/A</v>
      </c>
      <c r="M285" s="13" t="e">
        <f>IF(tab_geo_data[[#This Row],[Relevant Target 2]],tab_geo_data[[#This Row],[Longitude]],NA())</f>
        <v>#N/A</v>
      </c>
      <c r="N285" s="22" t="b">
        <f>AND(NOT(tab_geo_data[[#This Row],[Relevant Target 2]]),control!$C$4,tab_geo_data[[#This Row],[City and State]]&lt;&gt;control!$C$11)</f>
        <v>1</v>
      </c>
      <c r="O285" s="13">
        <f>IF(AND(tab_geo_data[[#This Row],[Relevant Others 1]],tab_geo_data[[#This Row],[Relevant Others 2]]),tab_geo_data[[#This Row],[Latitude]],NA())</f>
        <v>32.221739999999997</v>
      </c>
      <c r="P285" s="13">
        <f>IF(AND(tab_geo_data[[#This Row],[Relevant Others 1]],tab_geo_data[[#This Row],[Relevant Others 2]]),tab_geo_data[[#This Row],[Longitude]],NA())</f>
        <v>-110.92648</v>
      </c>
    </row>
    <row r="286" spans="2:16" x14ac:dyDescent="0.25">
      <c r="B286" s="11" t="s">
        <v>87</v>
      </c>
      <c r="C286" s="12" t="s">
        <v>57</v>
      </c>
      <c r="D286" s="12" t="s">
        <v>618</v>
      </c>
      <c r="E286" s="13">
        <v>36.153979999999997</v>
      </c>
      <c r="F286" s="13">
        <v>-95.992769999999993</v>
      </c>
      <c r="G286" s="22" t="b">
        <f>AND(
tab_geo_data[[#This Row],[City and State]]&lt;&gt;control!$C$6,
NOT(ISNA(MATCH(control!$C$6&amp;"|"&amp;tab_geo_data[[#This Row],[City and State]],tab_data[Combination],0))))</f>
        <v>0</v>
      </c>
      <c r="H286" s="13" t="e">
        <f>IF(tab_geo_data[[#This Row],[Relevant Target 1]],tab_geo_data[[#This Row],[Latitude]],NA())</f>
        <v>#N/A</v>
      </c>
      <c r="I286" s="13" t="e">
        <f>IF(tab_geo_data[[#This Row],[Relevant Target 1]],tab_geo_data[[#This Row],[Longitude]],NA())</f>
        <v>#N/A</v>
      </c>
      <c r="J286" s="22" t="b">
        <f>AND(NOT(tab_geo_data[[#This Row],[Relevant Target 1]]),control!$C$4,tab_geo_data[[#This Row],[City and State]]&lt;&gt;control!$C$6)</f>
        <v>1</v>
      </c>
      <c r="K286" s="22" t="b">
        <f>AND(
tab_geo_data[[#This Row],[City and State]]&lt;&gt;control!$C$11,
NOT(ISNA(MATCH(control!$C$11&amp;"|"&amp;tab_geo_data[[#This Row],[City and State]],tab_data[Combination],0))))</f>
        <v>0</v>
      </c>
      <c r="L286" s="13" t="e">
        <f>IF(tab_geo_data[[#This Row],[Relevant Target 2]],tab_geo_data[[#This Row],[Latitude]],NA())</f>
        <v>#N/A</v>
      </c>
      <c r="M286" s="13" t="e">
        <f>IF(tab_geo_data[[#This Row],[Relevant Target 2]],tab_geo_data[[#This Row],[Longitude]],NA())</f>
        <v>#N/A</v>
      </c>
      <c r="N286" s="22" t="b">
        <f>AND(NOT(tab_geo_data[[#This Row],[Relevant Target 2]]),control!$C$4,tab_geo_data[[#This Row],[City and State]]&lt;&gt;control!$C$11)</f>
        <v>1</v>
      </c>
      <c r="O286" s="13">
        <f>IF(AND(tab_geo_data[[#This Row],[Relevant Others 1]],tab_geo_data[[#This Row],[Relevant Others 2]]),tab_geo_data[[#This Row],[Latitude]],NA())</f>
        <v>36.153979999999997</v>
      </c>
      <c r="P286" s="13">
        <f>IF(AND(tab_geo_data[[#This Row],[Relevant Others 1]],tab_geo_data[[#This Row],[Relevant Others 2]]),tab_geo_data[[#This Row],[Longitude]],NA())</f>
        <v>-95.992769999999993</v>
      </c>
    </row>
    <row r="287" spans="2:16" x14ac:dyDescent="0.25">
      <c r="B287" s="11" t="s">
        <v>311</v>
      </c>
      <c r="C287" s="12" t="s">
        <v>17</v>
      </c>
      <c r="D287" s="12" t="s">
        <v>467</v>
      </c>
      <c r="E287" s="13">
        <v>34.1389</v>
      </c>
      <c r="F287" s="13">
        <v>-118.35341</v>
      </c>
      <c r="G287" s="22" t="b">
        <f>AND(
tab_geo_data[[#This Row],[City and State]]&lt;&gt;control!$C$6,
NOT(ISNA(MATCH(control!$C$6&amp;"|"&amp;tab_geo_data[[#This Row],[City and State]],tab_data[Combination],0))))</f>
        <v>0</v>
      </c>
      <c r="H287" s="13" t="e">
        <f>IF(tab_geo_data[[#This Row],[Relevant Target 1]],tab_geo_data[[#This Row],[Latitude]],NA())</f>
        <v>#N/A</v>
      </c>
      <c r="I287" s="13" t="e">
        <f>IF(tab_geo_data[[#This Row],[Relevant Target 1]],tab_geo_data[[#This Row],[Longitude]],NA())</f>
        <v>#N/A</v>
      </c>
      <c r="J287" s="22" t="b">
        <f>AND(NOT(tab_geo_data[[#This Row],[Relevant Target 1]]),control!$C$4,tab_geo_data[[#This Row],[City and State]]&lt;&gt;control!$C$6)</f>
        <v>1</v>
      </c>
      <c r="K287" s="22" t="b">
        <f>AND(
tab_geo_data[[#This Row],[City and State]]&lt;&gt;control!$C$11,
NOT(ISNA(MATCH(control!$C$11&amp;"|"&amp;tab_geo_data[[#This Row],[City and State]],tab_data[Combination],0))))</f>
        <v>0</v>
      </c>
      <c r="L287" s="13" t="e">
        <f>IF(tab_geo_data[[#This Row],[Relevant Target 2]],tab_geo_data[[#This Row],[Latitude]],NA())</f>
        <v>#N/A</v>
      </c>
      <c r="M287" s="13" t="e">
        <f>IF(tab_geo_data[[#This Row],[Relevant Target 2]],tab_geo_data[[#This Row],[Longitude]],NA())</f>
        <v>#N/A</v>
      </c>
      <c r="N287" s="22" t="b">
        <f>AND(NOT(tab_geo_data[[#This Row],[Relevant Target 2]]),control!$C$4,tab_geo_data[[#This Row],[City and State]]&lt;&gt;control!$C$11)</f>
        <v>1</v>
      </c>
      <c r="O287" s="13">
        <f>IF(AND(tab_geo_data[[#This Row],[Relevant Others 1]],tab_geo_data[[#This Row],[Relevant Others 2]]),tab_geo_data[[#This Row],[Latitude]],NA())</f>
        <v>34.1389</v>
      </c>
      <c r="P287" s="13">
        <f>IF(AND(tab_geo_data[[#This Row],[Relevant Others 1]],tab_geo_data[[#This Row],[Relevant Others 2]]),tab_geo_data[[#This Row],[Longitude]],NA())</f>
        <v>-118.35341</v>
      </c>
    </row>
    <row r="288" spans="2:16" x14ac:dyDescent="0.25">
      <c r="B288" s="11" t="s">
        <v>308</v>
      </c>
      <c r="C288" s="12" t="s">
        <v>17</v>
      </c>
      <c r="D288" s="12" t="s">
        <v>382</v>
      </c>
      <c r="E288" s="13">
        <v>34.44361</v>
      </c>
      <c r="F288" s="13">
        <v>-118.60953000000001</v>
      </c>
      <c r="G288" s="22" t="b">
        <f>AND(
tab_geo_data[[#This Row],[City and State]]&lt;&gt;control!$C$6,
NOT(ISNA(MATCH(control!$C$6&amp;"|"&amp;tab_geo_data[[#This Row],[City and State]],tab_data[Combination],0))))</f>
        <v>0</v>
      </c>
      <c r="H288" s="13" t="e">
        <f>IF(tab_geo_data[[#This Row],[Relevant Target 1]],tab_geo_data[[#This Row],[Latitude]],NA())</f>
        <v>#N/A</v>
      </c>
      <c r="I288" s="13" t="e">
        <f>IF(tab_geo_data[[#This Row],[Relevant Target 1]],tab_geo_data[[#This Row],[Longitude]],NA())</f>
        <v>#N/A</v>
      </c>
      <c r="J288" s="22" t="b">
        <f>AND(NOT(tab_geo_data[[#This Row],[Relevant Target 1]]),control!$C$4,tab_geo_data[[#This Row],[City and State]]&lt;&gt;control!$C$6)</f>
        <v>1</v>
      </c>
      <c r="K288" s="22" t="b">
        <f>AND(
tab_geo_data[[#This Row],[City and State]]&lt;&gt;control!$C$11,
NOT(ISNA(MATCH(control!$C$11&amp;"|"&amp;tab_geo_data[[#This Row],[City and State]],tab_data[Combination],0))))</f>
        <v>0</v>
      </c>
      <c r="L288" s="13" t="e">
        <f>IF(tab_geo_data[[#This Row],[Relevant Target 2]],tab_geo_data[[#This Row],[Latitude]],NA())</f>
        <v>#N/A</v>
      </c>
      <c r="M288" s="13" t="e">
        <f>IF(tab_geo_data[[#This Row],[Relevant Target 2]],tab_geo_data[[#This Row],[Longitude]],NA())</f>
        <v>#N/A</v>
      </c>
      <c r="N288" s="22" t="b">
        <f>AND(NOT(tab_geo_data[[#This Row],[Relevant Target 2]]),control!$C$4,tab_geo_data[[#This Row],[City and State]]&lt;&gt;control!$C$11)</f>
        <v>1</v>
      </c>
      <c r="O288" s="13">
        <f>IF(AND(tab_geo_data[[#This Row],[Relevant Others 1]],tab_geo_data[[#This Row],[Relevant Others 2]]),tab_geo_data[[#This Row],[Latitude]],NA())</f>
        <v>34.44361</v>
      </c>
      <c r="P288" s="13">
        <f>IF(AND(tab_geo_data[[#This Row],[Relevant Others 1]],tab_geo_data[[#This Row],[Relevant Others 2]]),tab_geo_data[[#This Row],[Longitude]],NA())</f>
        <v>-118.60953000000001</v>
      </c>
    </row>
    <row r="289" spans="2:16" x14ac:dyDescent="0.25">
      <c r="B289" s="11" t="s">
        <v>259</v>
      </c>
      <c r="C289" s="12" t="s">
        <v>17</v>
      </c>
      <c r="D289" s="12" t="s">
        <v>648</v>
      </c>
      <c r="E289" s="13">
        <v>38.104089999999999</v>
      </c>
      <c r="F289" s="13">
        <v>-122.25664</v>
      </c>
      <c r="G289" s="22" t="b">
        <f>AND(
tab_geo_data[[#This Row],[City and State]]&lt;&gt;control!$C$6,
NOT(ISNA(MATCH(control!$C$6&amp;"|"&amp;tab_geo_data[[#This Row],[City and State]],tab_data[Combination],0))))</f>
        <v>0</v>
      </c>
      <c r="H289" s="13" t="e">
        <f>IF(tab_geo_data[[#This Row],[Relevant Target 1]],tab_geo_data[[#This Row],[Latitude]],NA())</f>
        <v>#N/A</v>
      </c>
      <c r="I289" s="13" t="e">
        <f>IF(tab_geo_data[[#This Row],[Relevant Target 1]],tab_geo_data[[#This Row],[Longitude]],NA())</f>
        <v>#N/A</v>
      </c>
      <c r="J289" s="22" t="b">
        <f>AND(NOT(tab_geo_data[[#This Row],[Relevant Target 1]]),control!$C$4,tab_geo_data[[#This Row],[City and State]]&lt;&gt;control!$C$6)</f>
        <v>1</v>
      </c>
      <c r="K289" s="22" t="b">
        <f>AND(
tab_geo_data[[#This Row],[City and State]]&lt;&gt;control!$C$11,
NOT(ISNA(MATCH(control!$C$11&amp;"|"&amp;tab_geo_data[[#This Row],[City and State]],tab_data[Combination],0))))</f>
        <v>0</v>
      </c>
      <c r="L289" s="13" t="e">
        <f>IF(tab_geo_data[[#This Row],[Relevant Target 2]],tab_geo_data[[#This Row],[Latitude]],NA())</f>
        <v>#N/A</v>
      </c>
      <c r="M289" s="13" t="e">
        <f>IF(tab_geo_data[[#This Row],[Relevant Target 2]],tab_geo_data[[#This Row],[Longitude]],NA())</f>
        <v>#N/A</v>
      </c>
      <c r="N289" s="22" t="b">
        <f>AND(NOT(tab_geo_data[[#This Row],[Relevant Target 2]]),control!$C$4,tab_geo_data[[#This Row],[City and State]]&lt;&gt;control!$C$11)</f>
        <v>1</v>
      </c>
      <c r="O289" s="13">
        <f>IF(AND(tab_geo_data[[#This Row],[Relevant Others 1]],tab_geo_data[[#This Row],[Relevant Others 2]]),tab_geo_data[[#This Row],[Latitude]],NA())</f>
        <v>38.104089999999999</v>
      </c>
      <c r="P289" s="13">
        <f>IF(AND(tab_geo_data[[#This Row],[Relevant Others 1]],tab_geo_data[[#This Row],[Relevant Others 2]]),tab_geo_data[[#This Row],[Longitude]],NA())</f>
        <v>-122.25664</v>
      </c>
    </row>
    <row r="290" spans="2:16" x14ac:dyDescent="0.25">
      <c r="B290" s="11" t="s">
        <v>309</v>
      </c>
      <c r="C290" s="12" t="s">
        <v>17</v>
      </c>
      <c r="D290" s="12" t="s">
        <v>378</v>
      </c>
      <c r="E290" s="13">
        <v>34.186669999999999</v>
      </c>
      <c r="F290" s="13">
        <v>-118.44897</v>
      </c>
      <c r="G290" s="22" t="b">
        <f>AND(
tab_geo_data[[#This Row],[City and State]]&lt;&gt;control!$C$6,
NOT(ISNA(MATCH(control!$C$6&amp;"|"&amp;tab_geo_data[[#This Row],[City and State]],tab_data[Combination],0))))</f>
        <v>0</v>
      </c>
      <c r="H290" s="13" t="e">
        <f>IF(tab_geo_data[[#This Row],[Relevant Target 1]],tab_geo_data[[#This Row],[Latitude]],NA())</f>
        <v>#N/A</v>
      </c>
      <c r="I290" s="13" t="e">
        <f>IF(tab_geo_data[[#This Row],[Relevant Target 1]],tab_geo_data[[#This Row],[Longitude]],NA())</f>
        <v>#N/A</v>
      </c>
      <c r="J290" s="22" t="b">
        <f>AND(NOT(tab_geo_data[[#This Row],[Relevant Target 1]]),control!$C$4,tab_geo_data[[#This Row],[City and State]]&lt;&gt;control!$C$6)</f>
        <v>1</v>
      </c>
      <c r="K290" s="22" t="b">
        <f>AND(
tab_geo_data[[#This Row],[City and State]]&lt;&gt;control!$C$11,
NOT(ISNA(MATCH(control!$C$11&amp;"|"&amp;tab_geo_data[[#This Row],[City and State]],tab_data[Combination],0))))</f>
        <v>0</v>
      </c>
      <c r="L290" s="13" t="e">
        <f>IF(tab_geo_data[[#This Row],[Relevant Target 2]],tab_geo_data[[#This Row],[Latitude]],NA())</f>
        <v>#N/A</v>
      </c>
      <c r="M290" s="13" t="e">
        <f>IF(tab_geo_data[[#This Row],[Relevant Target 2]],tab_geo_data[[#This Row],[Longitude]],NA())</f>
        <v>#N/A</v>
      </c>
      <c r="N290" s="22" t="b">
        <f>AND(NOT(tab_geo_data[[#This Row],[Relevant Target 2]]),control!$C$4,tab_geo_data[[#This Row],[City and State]]&lt;&gt;control!$C$11)</f>
        <v>1</v>
      </c>
      <c r="O290" s="13">
        <f>IF(AND(tab_geo_data[[#This Row],[Relevant Others 1]],tab_geo_data[[#This Row],[Relevant Others 2]]),tab_geo_data[[#This Row],[Latitude]],NA())</f>
        <v>34.186669999999999</v>
      </c>
      <c r="P290" s="13">
        <f>IF(AND(tab_geo_data[[#This Row],[Relevant Others 1]],tab_geo_data[[#This Row],[Relevant Others 2]]),tab_geo_data[[#This Row],[Longitude]],NA())</f>
        <v>-118.44897</v>
      </c>
    </row>
    <row r="291" spans="2:16" x14ac:dyDescent="0.25">
      <c r="B291" s="11" t="s">
        <v>182</v>
      </c>
      <c r="C291" s="12" t="s">
        <v>45</v>
      </c>
      <c r="D291" s="12" t="s">
        <v>556</v>
      </c>
      <c r="E291" s="13">
        <v>45.638730000000002</v>
      </c>
      <c r="F291" s="13">
        <v>-122.66149</v>
      </c>
      <c r="G291" s="22" t="b">
        <f>AND(
tab_geo_data[[#This Row],[City and State]]&lt;&gt;control!$C$6,
NOT(ISNA(MATCH(control!$C$6&amp;"|"&amp;tab_geo_data[[#This Row],[City and State]],tab_data[Combination],0))))</f>
        <v>0</v>
      </c>
      <c r="H291" s="13" t="e">
        <f>IF(tab_geo_data[[#This Row],[Relevant Target 1]],tab_geo_data[[#This Row],[Latitude]],NA())</f>
        <v>#N/A</v>
      </c>
      <c r="I291" s="13" t="e">
        <f>IF(tab_geo_data[[#This Row],[Relevant Target 1]],tab_geo_data[[#This Row],[Longitude]],NA())</f>
        <v>#N/A</v>
      </c>
      <c r="J291" s="22" t="b">
        <f>AND(NOT(tab_geo_data[[#This Row],[Relevant Target 1]]),control!$C$4,tab_geo_data[[#This Row],[City and State]]&lt;&gt;control!$C$6)</f>
        <v>1</v>
      </c>
      <c r="K291" s="22" t="b">
        <f>AND(
tab_geo_data[[#This Row],[City and State]]&lt;&gt;control!$C$11,
NOT(ISNA(MATCH(control!$C$11&amp;"|"&amp;tab_geo_data[[#This Row],[City and State]],tab_data[Combination],0))))</f>
        <v>0</v>
      </c>
      <c r="L291" s="13" t="e">
        <f>IF(tab_geo_data[[#This Row],[Relevant Target 2]],tab_geo_data[[#This Row],[Latitude]],NA())</f>
        <v>#N/A</v>
      </c>
      <c r="M291" s="13" t="e">
        <f>IF(tab_geo_data[[#This Row],[Relevant Target 2]],tab_geo_data[[#This Row],[Longitude]],NA())</f>
        <v>#N/A</v>
      </c>
      <c r="N291" s="22" t="b">
        <f>AND(NOT(tab_geo_data[[#This Row],[Relevant Target 2]]),control!$C$4,tab_geo_data[[#This Row],[City and State]]&lt;&gt;control!$C$11)</f>
        <v>1</v>
      </c>
      <c r="O291" s="13">
        <f>IF(AND(tab_geo_data[[#This Row],[Relevant Others 1]],tab_geo_data[[#This Row],[Relevant Others 2]]),tab_geo_data[[#This Row],[Latitude]],NA())</f>
        <v>45.638730000000002</v>
      </c>
      <c r="P291" s="13">
        <f>IF(AND(tab_geo_data[[#This Row],[Relevant Others 1]],tab_geo_data[[#This Row],[Relevant Others 2]]),tab_geo_data[[#This Row],[Longitude]],NA())</f>
        <v>-122.66149</v>
      </c>
    </row>
    <row r="292" spans="2:16" x14ac:dyDescent="0.25">
      <c r="B292" s="11" t="s">
        <v>255</v>
      </c>
      <c r="C292" s="12" t="s">
        <v>17</v>
      </c>
      <c r="D292" s="12" t="s">
        <v>477</v>
      </c>
      <c r="E292" s="13">
        <v>34.536110000000001</v>
      </c>
      <c r="F292" s="13">
        <v>-117.29116</v>
      </c>
      <c r="G292" s="22" t="b">
        <f>AND(
tab_geo_data[[#This Row],[City and State]]&lt;&gt;control!$C$6,
NOT(ISNA(MATCH(control!$C$6&amp;"|"&amp;tab_geo_data[[#This Row],[City and State]],tab_data[Combination],0))))</f>
        <v>0</v>
      </c>
      <c r="H292" s="13" t="e">
        <f>IF(tab_geo_data[[#This Row],[Relevant Target 1]],tab_geo_data[[#This Row],[Latitude]],NA())</f>
        <v>#N/A</v>
      </c>
      <c r="I292" s="13" t="e">
        <f>IF(tab_geo_data[[#This Row],[Relevant Target 1]],tab_geo_data[[#This Row],[Longitude]],NA())</f>
        <v>#N/A</v>
      </c>
      <c r="J292" s="22" t="b">
        <f>AND(NOT(tab_geo_data[[#This Row],[Relevant Target 1]]),control!$C$4,tab_geo_data[[#This Row],[City and State]]&lt;&gt;control!$C$6)</f>
        <v>1</v>
      </c>
      <c r="K292" s="22" t="b">
        <f>AND(
tab_geo_data[[#This Row],[City and State]]&lt;&gt;control!$C$11,
NOT(ISNA(MATCH(control!$C$11&amp;"|"&amp;tab_geo_data[[#This Row],[City and State]],tab_data[Combination],0))))</f>
        <v>0</v>
      </c>
      <c r="L292" s="13" t="e">
        <f>IF(tab_geo_data[[#This Row],[Relevant Target 2]],tab_geo_data[[#This Row],[Latitude]],NA())</f>
        <v>#N/A</v>
      </c>
      <c r="M292" s="13" t="e">
        <f>IF(tab_geo_data[[#This Row],[Relevant Target 2]],tab_geo_data[[#This Row],[Longitude]],NA())</f>
        <v>#N/A</v>
      </c>
      <c r="N292" s="22" t="b">
        <f>AND(NOT(tab_geo_data[[#This Row],[Relevant Target 2]]),control!$C$4,tab_geo_data[[#This Row],[City and State]]&lt;&gt;control!$C$11)</f>
        <v>1</v>
      </c>
      <c r="O292" s="13">
        <f>IF(AND(tab_geo_data[[#This Row],[Relevant Others 1]],tab_geo_data[[#This Row],[Relevant Others 2]]),tab_geo_data[[#This Row],[Latitude]],NA())</f>
        <v>34.536110000000001</v>
      </c>
      <c r="P292" s="13">
        <f>IF(AND(tab_geo_data[[#This Row],[Relevant Others 1]],tab_geo_data[[#This Row],[Relevant Others 2]]),tab_geo_data[[#This Row],[Longitude]],NA())</f>
        <v>-117.29116</v>
      </c>
    </row>
    <row r="293" spans="2:16" x14ac:dyDescent="0.25">
      <c r="B293" s="11" t="s">
        <v>77</v>
      </c>
      <c r="C293" s="12" t="s">
        <v>78</v>
      </c>
      <c r="D293" s="12" t="s">
        <v>396</v>
      </c>
      <c r="E293" s="13">
        <v>36.852930000000001</v>
      </c>
      <c r="F293" s="13">
        <v>-75.977990000000005</v>
      </c>
      <c r="G293" s="22" t="b">
        <f>AND(
tab_geo_data[[#This Row],[City and State]]&lt;&gt;control!$C$6,
NOT(ISNA(MATCH(control!$C$6&amp;"|"&amp;tab_geo_data[[#This Row],[City and State]],tab_data[Combination],0))))</f>
        <v>0</v>
      </c>
      <c r="H293" s="13" t="e">
        <f>IF(tab_geo_data[[#This Row],[Relevant Target 1]],tab_geo_data[[#This Row],[Latitude]],NA())</f>
        <v>#N/A</v>
      </c>
      <c r="I293" s="13" t="e">
        <f>IF(tab_geo_data[[#This Row],[Relevant Target 1]],tab_geo_data[[#This Row],[Longitude]],NA())</f>
        <v>#N/A</v>
      </c>
      <c r="J293" s="22" t="b">
        <f>AND(NOT(tab_geo_data[[#This Row],[Relevant Target 1]]),control!$C$4,tab_geo_data[[#This Row],[City and State]]&lt;&gt;control!$C$6)</f>
        <v>1</v>
      </c>
      <c r="K293" s="22" t="b">
        <f>AND(
tab_geo_data[[#This Row],[City and State]]&lt;&gt;control!$C$11,
NOT(ISNA(MATCH(control!$C$11&amp;"|"&amp;tab_geo_data[[#This Row],[City and State]],tab_data[Combination],0))))</f>
        <v>0</v>
      </c>
      <c r="L293" s="13" t="e">
        <f>IF(tab_geo_data[[#This Row],[Relevant Target 2]],tab_geo_data[[#This Row],[Latitude]],NA())</f>
        <v>#N/A</v>
      </c>
      <c r="M293" s="13" t="e">
        <f>IF(tab_geo_data[[#This Row],[Relevant Target 2]],tab_geo_data[[#This Row],[Longitude]],NA())</f>
        <v>#N/A</v>
      </c>
      <c r="N293" s="22" t="b">
        <f>AND(NOT(tab_geo_data[[#This Row],[Relevant Target 2]]),control!$C$4,tab_geo_data[[#This Row],[City and State]]&lt;&gt;control!$C$11)</f>
        <v>1</v>
      </c>
      <c r="O293" s="13">
        <f>IF(AND(tab_geo_data[[#This Row],[Relevant Others 1]],tab_geo_data[[#This Row],[Relevant Others 2]]),tab_geo_data[[#This Row],[Latitude]],NA())</f>
        <v>36.852930000000001</v>
      </c>
      <c r="P293" s="13">
        <f>IF(AND(tab_geo_data[[#This Row],[Relevant Others 1]],tab_geo_data[[#This Row],[Relevant Others 2]]),tab_geo_data[[#This Row],[Longitude]],NA())</f>
        <v>-75.977990000000005</v>
      </c>
    </row>
    <row r="294" spans="2:16" x14ac:dyDescent="0.25">
      <c r="B294" s="11" t="s">
        <v>238</v>
      </c>
      <c r="C294" s="12" t="s">
        <v>17</v>
      </c>
      <c r="D294" s="12" t="s">
        <v>369</v>
      </c>
      <c r="E294" s="13">
        <v>36.33023</v>
      </c>
      <c r="F294" s="13">
        <v>-119.29206000000001</v>
      </c>
      <c r="G294" s="22" t="b">
        <f>AND(
tab_geo_data[[#This Row],[City and State]]&lt;&gt;control!$C$6,
NOT(ISNA(MATCH(control!$C$6&amp;"|"&amp;tab_geo_data[[#This Row],[City and State]],tab_data[Combination],0))))</f>
        <v>0</v>
      </c>
      <c r="H294" s="13" t="e">
        <f>IF(tab_geo_data[[#This Row],[Relevant Target 1]],tab_geo_data[[#This Row],[Latitude]],NA())</f>
        <v>#N/A</v>
      </c>
      <c r="I294" s="13" t="e">
        <f>IF(tab_geo_data[[#This Row],[Relevant Target 1]],tab_geo_data[[#This Row],[Longitude]],NA())</f>
        <v>#N/A</v>
      </c>
      <c r="J294" s="22" t="b">
        <f>AND(NOT(tab_geo_data[[#This Row],[Relevant Target 1]]),control!$C$4,tab_geo_data[[#This Row],[City and State]]&lt;&gt;control!$C$6)</f>
        <v>1</v>
      </c>
      <c r="K294" s="22" t="b">
        <f>AND(
tab_geo_data[[#This Row],[City and State]]&lt;&gt;control!$C$11,
NOT(ISNA(MATCH(control!$C$11&amp;"|"&amp;tab_geo_data[[#This Row],[City and State]],tab_data[Combination],0))))</f>
        <v>0</v>
      </c>
      <c r="L294" s="13" t="e">
        <f>IF(tab_geo_data[[#This Row],[Relevant Target 2]],tab_geo_data[[#This Row],[Latitude]],NA())</f>
        <v>#N/A</v>
      </c>
      <c r="M294" s="13" t="e">
        <f>IF(tab_geo_data[[#This Row],[Relevant Target 2]],tab_geo_data[[#This Row],[Longitude]],NA())</f>
        <v>#N/A</v>
      </c>
      <c r="N294" s="22" t="b">
        <f>AND(NOT(tab_geo_data[[#This Row],[Relevant Target 2]]),control!$C$4,tab_geo_data[[#This Row],[City and State]]&lt;&gt;control!$C$11)</f>
        <v>1</v>
      </c>
      <c r="O294" s="13">
        <f>IF(AND(tab_geo_data[[#This Row],[Relevant Others 1]],tab_geo_data[[#This Row],[Relevant Others 2]]),tab_geo_data[[#This Row],[Latitude]],NA())</f>
        <v>36.33023</v>
      </c>
      <c r="P294" s="13">
        <f>IF(AND(tab_geo_data[[#This Row],[Relevant Others 1]],tab_geo_data[[#This Row],[Relevant Others 2]]),tab_geo_data[[#This Row],[Longitude]],NA())</f>
        <v>-119.29206000000001</v>
      </c>
    </row>
    <row r="295" spans="2:16" x14ac:dyDescent="0.25">
      <c r="B295" s="11" t="s">
        <v>235</v>
      </c>
      <c r="C295" s="12" t="s">
        <v>21</v>
      </c>
      <c r="D295" s="12" t="s">
        <v>515</v>
      </c>
      <c r="E295" s="13">
        <v>31.549330000000001</v>
      </c>
      <c r="F295" s="13">
        <v>-97.14667</v>
      </c>
      <c r="G295" s="22" t="b">
        <f>AND(
tab_geo_data[[#This Row],[City and State]]&lt;&gt;control!$C$6,
NOT(ISNA(MATCH(control!$C$6&amp;"|"&amp;tab_geo_data[[#This Row],[City and State]],tab_data[Combination],0))))</f>
        <v>0</v>
      </c>
      <c r="H295" s="13" t="e">
        <f>IF(tab_geo_data[[#This Row],[Relevant Target 1]],tab_geo_data[[#This Row],[Latitude]],NA())</f>
        <v>#N/A</v>
      </c>
      <c r="I295" s="13" t="e">
        <f>IF(tab_geo_data[[#This Row],[Relevant Target 1]],tab_geo_data[[#This Row],[Longitude]],NA())</f>
        <v>#N/A</v>
      </c>
      <c r="J295" s="22" t="b">
        <f>AND(NOT(tab_geo_data[[#This Row],[Relevant Target 1]]),control!$C$4,tab_geo_data[[#This Row],[City and State]]&lt;&gt;control!$C$6)</f>
        <v>1</v>
      </c>
      <c r="K295" s="22" t="b">
        <f>AND(
tab_geo_data[[#This Row],[City and State]]&lt;&gt;control!$C$11,
NOT(ISNA(MATCH(control!$C$11&amp;"|"&amp;tab_geo_data[[#This Row],[City and State]],tab_data[Combination],0))))</f>
        <v>0</v>
      </c>
      <c r="L295" s="13" t="e">
        <f>IF(tab_geo_data[[#This Row],[Relevant Target 2]],tab_geo_data[[#This Row],[Latitude]],NA())</f>
        <v>#N/A</v>
      </c>
      <c r="M295" s="13" t="e">
        <f>IF(tab_geo_data[[#This Row],[Relevant Target 2]],tab_geo_data[[#This Row],[Longitude]],NA())</f>
        <v>#N/A</v>
      </c>
      <c r="N295" s="22" t="b">
        <f>AND(NOT(tab_geo_data[[#This Row],[Relevant Target 2]]),control!$C$4,tab_geo_data[[#This Row],[City and State]]&lt;&gt;control!$C$11)</f>
        <v>1</v>
      </c>
      <c r="O295" s="13">
        <f>IF(AND(tab_geo_data[[#This Row],[Relevant Others 1]],tab_geo_data[[#This Row],[Relevant Others 2]]),tab_geo_data[[#This Row],[Latitude]],NA())</f>
        <v>31.549330000000001</v>
      </c>
      <c r="P295" s="13">
        <f>IF(AND(tab_geo_data[[#This Row],[Relevant Others 1]],tab_geo_data[[#This Row],[Relevant Others 2]]),tab_geo_data[[#This Row],[Longitude]],NA())</f>
        <v>-97.14667</v>
      </c>
    </row>
    <row r="296" spans="2:16" x14ac:dyDescent="0.25">
      <c r="B296" s="11" t="s">
        <v>226</v>
      </c>
      <c r="C296" s="12" t="s">
        <v>42</v>
      </c>
      <c r="D296" s="12" t="s">
        <v>589</v>
      </c>
      <c r="E296" s="13">
        <v>42.477539999999998</v>
      </c>
      <c r="F296" s="13">
        <v>-83.027699999999996</v>
      </c>
      <c r="G296" s="22" t="b">
        <f>AND(
tab_geo_data[[#This Row],[City and State]]&lt;&gt;control!$C$6,
NOT(ISNA(MATCH(control!$C$6&amp;"|"&amp;tab_geo_data[[#This Row],[City and State]],tab_data[Combination],0))))</f>
        <v>0</v>
      </c>
      <c r="H296" s="13" t="e">
        <f>IF(tab_geo_data[[#This Row],[Relevant Target 1]],tab_geo_data[[#This Row],[Latitude]],NA())</f>
        <v>#N/A</v>
      </c>
      <c r="I296" s="13" t="e">
        <f>IF(tab_geo_data[[#This Row],[Relevant Target 1]],tab_geo_data[[#This Row],[Longitude]],NA())</f>
        <v>#N/A</v>
      </c>
      <c r="J296" s="22" t="b">
        <f>AND(NOT(tab_geo_data[[#This Row],[Relevant Target 1]]),control!$C$4,tab_geo_data[[#This Row],[City and State]]&lt;&gt;control!$C$6)</f>
        <v>1</v>
      </c>
      <c r="K296" s="22" t="b">
        <f>AND(
tab_geo_data[[#This Row],[City and State]]&lt;&gt;control!$C$11,
NOT(ISNA(MATCH(control!$C$11&amp;"|"&amp;tab_geo_data[[#This Row],[City and State]],tab_data[Combination],0))))</f>
        <v>0</v>
      </c>
      <c r="L296" s="13" t="e">
        <f>IF(tab_geo_data[[#This Row],[Relevant Target 2]],tab_geo_data[[#This Row],[Latitude]],NA())</f>
        <v>#N/A</v>
      </c>
      <c r="M296" s="13" t="e">
        <f>IF(tab_geo_data[[#This Row],[Relevant Target 2]],tab_geo_data[[#This Row],[Longitude]],NA())</f>
        <v>#N/A</v>
      </c>
      <c r="N296" s="22" t="b">
        <f>AND(NOT(tab_geo_data[[#This Row],[Relevant Target 2]]),control!$C$4,tab_geo_data[[#This Row],[City and State]]&lt;&gt;control!$C$11)</f>
        <v>1</v>
      </c>
      <c r="O296" s="13">
        <f>IF(AND(tab_geo_data[[#This Row],[Relevant Others 1]],tab_geo_data[[#This Row],[Relevant Others 2]]),tab_geo_data[[#This Row],[Latitude]],NA())</f>
        <v>42.477539999999998</v>
      </c>
      <c r="P296" s="13">
        <f>IF(AND(tab_geo_data[[#This Row],[Relevant Others 1]],tab_geo_data[[#This Row],[Relevant Others 2]]),tab_geo_data[[#This Row],[Longitude]],NA())</f>
        <v>-83.027699999999996</v>
      </c>
    </row>
    <row r="297" spans="2:16" x14ac:dyDescent="0.25">
      <c r="B297" s="11" t="s">
        <v>316</v>
      </c>
      <c r="C297" s="12" t="s">
        <v>48</v>
      </c>
      <c r="D297" s="12" t="s">
        <v>402</v>
      </c>
      <c r="E297" s="13">
        <v>38.895110000000003</v>
      </c>
      <c r="F297" s="13">
        <v>-77.036370000000005</v>
      </c>
      <c r="G297" s="22" t="b">
        <f>AND(
tab_geo_data[[#This Row],[City and State]]&lt;&gt;control!$C$6,
NOT(ISNA(MATCH(control!$C$6&amp;"|"&amp;tab_geo_data[[#This Row],[City and State]],tab_data[Combination],0))))</f>
        <v>0</v>
      </c>
      <c r="H297" s="13" t="e">
        <f>IF(tab_geo_data[[#This Row],[Relevant Target 1]],tab_geo_data[[#This Row],[Latitude]],NA())</f>
        <v>#N/A</v>
      </c>
      <c r="I297" s="13" t="e">
        <f>IF(tab_geo_data[[#This Row],[Relevant Target 1]],tab_geo_data[[#This Row],[Longitude]],NA())</f>
        <v>#N/A</v>
      </c>
      <c r="J297" s="22" t="b">
        <f>AND(NOT(tab_geo_data[[#This Row],[Relevant Target 1]]),control!$C$4,tab_geo_data[[#This Row],[City and State]]&lt;&gt;control!$C$6)</f>
        <v>1</v>
      </c>
      <c r="K297" s="22" t="b">
        <f>AND(
tab_geo_data[[#This Row],[City and State]]&lt;&gt;control!$C$11,
NOT(ISNA(MATCH(control!$C$11&amp;"|"&amp;tab_geo_data[[#This Row],[City and State]],tab_data[Combination],0))))</f>
        <v>0</v>
      </c>
      <c r="L297" s="13" t="e">
        <f>IF(tab_geo_data[[#This Row],[Relevant Target 2]],tab_geo_data[[#This Row],[Latitude]],NA())</f>
        <v>#N/A</v>
      </c>
      <c r="M297" s="13" t="e">
        <f>IF(tab_geo_data[[#This Row],[Relevant Target 2]],tab_geo_data[[#This Row],[Longitude]],NA())</f>
        <v>#N/A</v>
      </c>
      <c r="N297" s="22" t="b">
        <f>AND(NOT(tab_geo_data[[#This Row],[Relevant Target 2]]),control!$C$4,tab_geo_data[[#This Row],[City and State]]&lt;&gt;control!$C$11)</f>
        <v>1</v>
      </c>
      <c r="O297" s="13">
        <f>IF(AND(tab_geo_data[[#This Row],[Relevant Others 1]],tab_geo_data[[#This Row],[Relevant Others 2]]),tab_geo_data[[#This Row],[Latitude]],NA())</f>
        <v>38.895110000000003</v>
      </c>
      <c r="P297" s="13">
        <f>IF(AND(tab_geo_data[[#This Row],[Relevant Others 1]],tab_geo_data[[#This Row],[Relevant Others 2]]),tab_geo_data[[#This Row],[Longitude]],NA())</f>
        <v>-77.036370000000005</v>
      </c>
    </row>
    <row r="298" spans="2:16" x14ac:dyDescent="0.25">
      <c r="B298" s="11" t="s">
        <v>287</v>
      </c>
      <c r="C298" s="12" t="s">
        <v>211</v>
      </c>
      <c r="D298" s="12" t="s">
        <v>458</v>
      </c>
      <c r="E298" s="13">
        <v>41.558149999999998</v>
      </c>
      <c r="F298" s="13">
        <v>-73.051500000000004</v>
      </c>
      <c r="G298" s="22" t="b">
        <f>AND(
tab_geo_data[[#This Row],[City and State]]&lt;&gt;control!$C$6,
NOT(ISNA(MATCH(control!$C$6&amp;"|"&amp;tab_geo_data[[#This Row],[City and State]],tab_data[Combination],0))))</f>
        <v>0</v>
      </c>
      <c r="H298" s="13" t="e">
        <f>IF(tab_geo_data[[#This Row],[Relevant Target 1]],tab_geo_data[[#This Row],[Latitude]],NA())</f>
        <v>#N/A</v>
      </c>
      <c r="I298" s="13" t="e">
        <f>IF(tab_geo_data[[#This Row],[Relevant Target 1]],tab_geo_data[[#This Row],[Longitude]],NA())</f>
        <v>#N/A</v>
      </c>
      <c r="J298" s="22" t="b">
        <f>AND(NOT(tab_geo_data[[#This Row],[Relevant Target 1]]),control!$C$4,tab_geo_data[[#This Row],[City and State]]&lt;&gt;control!$C$6)</f>
        <v>1</v>
      </c>
      <c r="K298" s="22" t="b">
        <f>AND(
tab_geo_data[[#This Row],[City and State]]&lt;&gt;control!$C$11,
NOT(ISNA(MATCH(control!$C$11&amp;"|"&amp;tab_geo_data[[#This Row],[City and State]],tab_data[Combination],0))))</f>
        <v>0</v>
      </c>
      <c r="L298" s="13" t="e">
        <f>IF(tab_geo_data[[#This Row],[Relevant Target 2]],tab_geo_data[[#This Row],[Latitude]],NA())</f>
        <v>#N/A</v>
      </c>
      <c r="M298" s="13" t="e">
        <f>IF(tab_geo_data[[#This Row],[Relevant Target 2]],tab_geo_data[[#This Row],[Longitude]],NA())</f>
        <v>#N/A</v>
      </c>
      <c r="N298" s="22" t="b">
        <f>AND(NOT(tab_geo_data[[#This Row],[Relevant Target 2]]),control!$C$4,tab_geo_data[[#This Row],[City and State]]&lt;&gt;control!$C$11)</f>
        <v>1</v>
      </c>
      <c r="O298" s="13">
        <f>IF(AND(tab_geo_data[[#This Row],[Relevant Others 1]],tab_geo_data[[#This Row],[Relevant Others 2]]),tab_geo_data[[#This Row],[Latitude]],NA())</f>
        <v>41.558149999999998</v>
      </c>
      <c r="P298" s="13">
        <f>IF(AND(tab_geo_data[[#This Row],[Relevant Others 1]],tab_geo_data[[#This Row],[Relevant Others 2]]),tab_geo_data[[#This Row],[Longitude]],NA())</f>
        <v>-73.051500000000004</v>
      </c>
    </row>
    <row r="299" spans="2:16" x14ac:dyDescent="0.25">
      <c r="B299" s="11" t="s">
        <v>292</v>
      </c>
      <c r="C299" s="12" t="s">
        <v>17</v>
      </c>
      <c r="D299" s="12" t="s">
        <v>560</v>
      </c>
      <c r="E299" s="13">
        <v>34.068620000000003</v>
      </c>
      <c r="F299" s="13">
        <v>-117.93895000000001</v>
      </c>
      <c r="G299" s="22" t="b">
        <f>AND(
tab_geo_data[[#This Row],[City and State]]&lt;&gt;control!$C$6,
NOT(ISNA(MATCH(control!$C$6&amp;"|"&amp;tab_geo_data[[#This Row],[City and State]],tab_data[Combination],0))))</f>
        <v>0</v>
      </c>
      <c r="H299" s="13" t="e">
        <f>IF(tab_geo_data[[#This Row],[Relevant Target 1]],tab_geo_data[[#This Row],[Latitude]],NA())</f>
        <v>#N/A</v>
      </c>
      <c r="I299" s="13" t="e">
        <f>IF(tab_geo_data[[#This Row],[Relevant Target 1]],tab_geo_data[[#This Row],[Longitude]],NA())</f>
        <v>#N/A</v>
      </c>
      <c r="J299" s="22" t="b">
        <f>AND(NOT(tab_geo_data[[#This Row],[Relevant Target 1]]),control!$C$4,tab_geo_data[[#This Row],[City and State]]&lt;&gt;control!$C$6)</f>
        <v>1</v>
      </c>
      <c r="K299" s="22" t="b">
        <f>AND(
tab_geo_data[[#This Row],[City and State]]&lt;&gt;control!$C$11,
NOT(ISNA(MATCH(control!$C$11&amp;"|"&amp;tab_geo_data[[#This Row],[City and State]],tab_data[Combination],0))))</f>
        <v>0</v>
      </c>
      <c r="L299" s="13" t="e">
        <f>IF(tab_geo_data[[#This Row],[Relevant Target 2]],tab_geo_data[[#This Row],[Latitude]],NA())</f>
        <v>#N/A</v>
      </c>
      <c r="M299" s="13" t="e">
        <f>IF(tab_geo_data[[#This Row],[Relevant Target 2]],tab_geo_data[[#This Row],[Longitude]],NA())</f>
        <v>#N/A</v>
      </c>
      <c r="N299" s="22" t="b">
        <f>AND(NOT(tab_geo_data[[#This Row],[Relevant Target 2]]),control!$C$4,tab_geo_data[[#This Row],[City and State]]&lt;&gt;control!$C$11)</f>
        <v>1</v>
      </c>
      <c r="O299" s="13">
        <f>IF(AND(tab_geo_data[[#This Row],[Relevant Others 1]],tab_geo_data[[#This Row],[Relevant Others 2]]),tab_geo_data[[#This Row],[Latitude]],NA())</f>
        <v>34.068620000000003</v>
      </c>
      <c r="P299" s="13">
        <f>IF(AND(tab_geo_data[[#This Row],[Relevant Others 1]],tab_geo_data[[#This Row],[Relevant Others 2]]),tab_geo_data[[#This Row],[Longitude]],NA())</f>
        <v>-117.93895000000001</v>
      </c>
    </row>
    <row r="300" spans="2:16" x14ac:dyDescent="0.25">
      <c r="B300" s="11" t="s">
        <v>281</v>
      </c>
      <c r="C300" s="12" t="s">
        <v>161</v>
      </c>
      <c r="D300" s="12" t="s">
        <v>616</v>
      </c>
      <c r="E300" s="13">
        <v>40.609670000000001</v>
      </c>
      <c r="F300" s="13">
        <v>-111.9391</v>
      </c>
      <c r="G300" s="22" t="b">
        <f>AND(
tab_geo_data[[#This Row],[City and State]]&lt;&gt;control!$C$6,
NOT(ISNA(MATCH(control!$C$6&amp;"|"&amp;tab_geo_data[[#This Row],[City and State]],tab_data[Combination],0))))</f>
        <v>0</v>
      </c>
      <c r="H300" s="13" t="e">
        <f>IF(tab_geo_data[[#This Row],[Relevant Target 1]],tab_geo_data[[#This Row],[Latitude]],NA())</f>
        <v>#N/A</v>
      </c>
      <c r="I300" s="13" t="e">
        <f>IF(tab_geo_data[[#This Row],[Relevant Target 1]],tab_geo_data[[#This Row],[Longitude]],NA())</f>
        <v>#N/A</v>
      </c>
      <c r="J300" s="22" t="b">
        <f>AND(NOT(tab_geo_data[[#This Row],[Relevant Target 1]]),control!$C$4,tab_geo_data[[#This Row],[City and State]]&lt;&gt;control!$C$6)</f>
        <v>1</v>
      </c>
      <c r="K300" s="22" t="b">
        <f>AND(
tab_geo_data[[#This Row],[City and State]]&lt;&gt;control!$C$11,
NOT(ISNA(MATCH(control!$C$11&amp;"|"&amp;tab_geo_data[[#This Row],[City and State]],tab_data[Combination],0))))</f>
        <v>0</v>
      </c>
      <c r="L300" s="13" t="e">
        <f>IF(tab_geo_data[[#This Row],[Relevant Target 2]],tab_geo_data[[#This Row],[Latitude]],NA())</f>
        <v>#N/A</v>
      </c>
      <c r="M300" s="13" t="e">
        <f>IF(tab_geo_data[[#This Row],[Relevant Target 2]],tab_geo_data[[#This Row],[Longitude]],NA())</f>
        <v>#N/A</v>
      </c>
      <c r="N300" s="22" t="b">
        <f>AND(NOT(tab_geo_data[[#This Row],[Relevant Target 2]]),control!$C$4,tab_geo_data[[#This Row],[City and State]]&lt;&gt;control!$C$11)</f>
        <v>1</v>
      </c>
      <c r="O300" s="13">
        <f>IF(AND(tab_geo_data[[#This Row],[Relevant Others 1]],tab_geo_data[[#This Row],[Relevant Others 2]]),tab_geo_data[[#This Row],[Latitude]],NA())</f>
        <v>40.609670000000001</v>
      </c>
      <c r="P300" s="13">
        <f>IF(AND(tab_geo_data[[#This Row],[Relevant Others 1]],tab_geo_data[[#This Row],[Relevant Others 2]]),tab_geo_data[[#This Row],[Longitude]],NA())</f>
        <v>-111.9391</v>
      </c>
    </row>
    <row r="301" spans="2:16" x14ac:dyDescent="0.25">
      <c r="B301" s="11" t="s">
        <v>330</v>
      </c>
      <c r="C301" s="12" t="s">
        <v>40</v>
      </c>
      <c r="D301" s="12" t="s">
        <v>534</v>
      </c>
      <c r="E301" s="13">
        <v>35.786819999999999</v>
      </c>
      <c r="F301" s="13">
        <v>-78.663889999999995</v>
      </c>
      <c r="G301" s="22" t="b">
        <f>AND(
tab_geo_data[[#This Row],[City and State]]&lt;&gt;control!$C$6,
NOT(ISNA(MATCH(control!$C$6&amp;"|"&amp;tab_geo_data[[#This Row],[City and State]],tab_data[Combination],0))))</f>
        <v>0</v>
      </c>
      <c r="H301" s="13" t="e">
        <f>IF(tab_geo_data[[#This Row],[Relevant Target 1]],tab_geo_data[[#This Row],[Latitude]],NA())</f>
        <v>#N/A</v>
      </c>
      <c r="I301" s="13" t="e">
        <f>IF(tab_geo_data[[#This Row],[Relevant Target 1]],tab_geo_data[[#This Row],[Longitude]],NA())</f>
        <v>#N/A</v>
      </c>
      <c r="J301" s="22" t="b">
        <f>AND(NOT(tab_geo_data[[#This Row],[Relevant Target 1]]),control!$C$4,tab_geo_data[[#This Row],[City and State]]&lt;&gt;control!$C$6)</f>
        <v>1</v>
      </c>
      <c r="K301" s="22" t="b">
        <f>AND(
tab_geo_data[[#This Row],[City and State]]&lt;&gt;control!$C$11,
NOT(ISNA(MATCH(control!$C$11&amp;"|"&amp;tab_geo_data[[#This Row],[City and State]],tab_data[Combination],0))))</f>
        <v>0</v>
      </c>
      <c r="L301" s="13" t="e">
        <f>IF(tab_geo_data[[#This Row],[Relevant Target 2]],tab_geo_data[[#This Row],[Latitude]],NA())</f>
        <v>#N/A</v>
      </c>
      <c r="M301" s="13" t="e">
        <f>IF(tab_geo_data[[#This Row],[Relevant Target 2]],tab_geo_data[[#This Row],[Longitude]],NA())</f>
        <v>#N/A</v>
      </c>
      <c r="N301" s="22" t="b">
        <f>AND(NOT(tab_geo_data[[#This Row],[Relevant Target 2]]),control!$C$4,tab_geo_data[[#This Row],[City and State]]&lt;&gt;control!$C$11)</f>
        <v>1</v>
      </c>
      <c r="O301" s="13">
        <f>IF(AND(tab_geo_data[[#This Row],[Relevant Others 1]],tab_geo_data[[#This Row],[Relevant Others 2]]),tab_geo_data[[#This Row],[Latitude]],NA())</f>
        <v>35.786819999999999</v>
      </c>
      <c r="P301" s="13">
        <f>IF(AND(tab_geo_data[[#This Row],[Relevant Others 1]],tab_geo_data[[#This Row],[Relevant Others 2]]),tab_geo_data[[#This Row],[Longitude]],NA())</f>
        <v>-78.663889999999995</v>
      </c>
    </row>
    <row r="302" spans="2:16" x14ac:dyDescent="0.25">
      <c r="B302" s="11" t="s">
        <v>228</v>
      </c>
      <c r="C302" s="12" t="s">
        <v>161</v>
      </c>
      <c r="D302" s="12" t="s">
        <v>372</v>
      </c>
      <c r="E302" s="13">
        <v>40.691609999999997</v>
      </c>
      <c r="F302" s="13">
        <v>-112.00105000000001</v>
      </c>
      <c r="G302" s="22" t="b">
        <f>AND(
tab_geo_data[[#This Row],[City and State]]&lt;&gt;control!$C$6,
NOT(ISNA(MATCH(control!$C$6&amp;"|"&amp;tab_geo_data[[#This Row],[City and State]],tab_data[Combination],0))))</f>
        <v>0</v>
      </c>
      <c r="H302" s="13" t="e">
        <f>IF(tab_geo_data[[#This Row],[Relevant Target 1]],tab_geo_data[[#This Row],[Latitude]],NA())</f>
        <v>#N/A</v>
      </c>
      <c r="I302" s="13" t="e">
        <f>IF(tab_geo_data[[#This Row],[Relevant Target 1]],tab_geo_data[[#This Row],[Longitude]],NA())</f>
        <v>#N/A</v>
      </c>
      <c r="J302" s="22" t="b">
        <f>AND(NOT(tab_geo_data[[#This Row],[Relevant Target 1]]),control!$C$4,tab_geo_data[[#This Row],[City and State]]&lt;&gt;control!$C$6)</f>
        <v>1</v>
      </c>
      <c r="K302" s="22" t="b">
        <f>AND(
tab_geo_data[[#This Row],[City and State]]&lt;&gt;control!$C$11,
NOT(ISNA(MATCH(control!$C$11&amp;"|"&amp;tab_geo_data[[#This Row],[City and State]],tab_data[Combination],0))))</f>
        <v>0</v>
      </c>
      <c r="L302" s="13" t="e">
        <f>IF(tab_geo_data[[#This Row],[Relevant Target 2]],tab_geo_data[[#This Row],[Latitude]],NA())</f>
        <v>#N/A</v>
      </c>
      <c r="M302" s="13" t="e">
        <f>IF(tab_geo_data[[#This Row],[Relevant Target 2]],tab_geo_data[[#This Row],[Longitude]],NA())</f>
        <v>#N/A</v>
      </c>
      <c r="N302" s="22" t="b">
        <f>AND(NOT(tab_geo_data[[#This Row],[Relevant Target 2]]),control!$C$4,tab_geo_data[[#This Row],[City and State]]&lt;&gt;control!$C$11)</f>
        <v>0</v>
      </c>
      <c r="O302" s="13" t="e">
        <f>IF(AND(tab_geo_data[[#This Row],[Relevant Others 1]],tab_geo_data[[#This Row],[Relevant Others 2]]),tab_geo_data[[#This Row],[Latitude]],NA())</f>
        <v>#N/A</v>
      </c>
      <c r="P302" s="13" t="e">
        <f>IF(AND(tab_geo_data[[#This Row],[Relevant Others 1]],tab_geo_data[[#This Row],[Relevant Others 2]]),tab_geo_data[[#This Row],[Longitude]],NA())</f>
        <v>#N/A</v>
      </c>
    </row>
    <row r="303" spans="2:16" x14ac:dyDescent="0.25">
      <c r="B303" s="11" t="s">
        <v>277</v>
      </c>
      <c r="C303" s="12" t="s">
        <v>47</v>
      </c>
      <c r="D303" s="12" t="s">
        <v>601</v>
      </c>
      <c r="E303" s="13">
        <v>39.836649999999999</v>
      </c>
      <c r="F303" s="13">
        <v>-105.0372</v>
      </c>
      <c r="G303" s="22" t="b">
        <f>AND(
tab_geo_data[[#This Row],[City and State]]&lt;&gt;control!$C$6,
NOT(ISNA(MATCH(control!$C$6&amp;"|"&amp;tab_geo_data[[#This Row],[City and State]],tab_data[Combination],0))))</f>
        <v>0</v>
      </c>
      <c r="H303" s="13" t="e">
        <f>IF(tab_geo_data[[#This Row],[Relevant Target 1]],tab_geo_data[[#This Row],[Latitude]],NA())</f>
        <v>#N/A</v>
      </c>
      <c r="I303" s="13" t="e">
        <f>IF(tab_geo_data[[#This Row],[Relevant Target 1]],tab_geo_data[[#This Row],[Longitude]],NA())</f>
        <v>#N/A</v>
      </c>
      <c r="J303" s="22" t="b">
        <f>AND(NOT(tab_geo_data[[#This Row],[Relevant Target 1]]),control!$C$4,tab_geo_data[[#This Row],[City and State]]&lt;&gt;control!$C$6)</f>
        <v>1</v>
      </c>
      <c r="K303" s="22" t="b">
        <f>AND(
tab_geo_data[[#This Row],[City and State]]&lt;&gt;control!$C$11,
NOT(ISNA(MATCH(control!$C$11&amp;"|"&amp;tab_geo_data[[#This Row],[City and State]],tab_data[Combination],0))))</f>
        <v>0</v>
      </c>
      <c r="L303" s="13" t="e">
        <f>IF(tab_geo_data[[#This Row],[Relevant Target 2]],tab_geo_data[[#This Row],[Latitude]],NA())</f>
        <v>#N/A</v>
      </c>
      <c r="M303" s="13" t="e">
        <f>IF(tab_geo_data[[#This Row],[Relevant Target 2]],tab_geo_data[[#This Row],[Longitude]],NA())</f>
        <v>#N/A</v>
      </c>
      <c r="N303" s="22" t="b">
        <f>AND(NOT(tab_geo_data[[#This Row],[Relevant Target 2]]),control!$C$4,tab_geo_data[[#This Row],[City and State]]&lt;&gt;control!$C$11)</f>
        <v>1</v>
      </c>
      <c r="O303" s="13">
        <f>IF(AND(tab_geo_data[[#This Row],[Relevant Others 1]],tab_geo_data[[#This Row],[Relevant Others 2]]),tab_geo_data[[#This Row],[Latitude]],NA())</f>
        <v>39.836649999999999</v>
      </c>
      <c r="P303" s="13">
        <f>IF(AND(tab_geo_data[[#This Row],[Relevant Others 1]],tab_geo_data[[#This Row],[Relevant Others 2]]),tab_geo_data[[#This Row],[Longitude]],NA())</f>
        <v>-105.0372</v>
      </c>
    </row>
    <row r="304" spans="2:16" x14ac:dyDescent="0.25">
      <c r="B304" s="11" t="s">
        <v>301</v>
      </c>
      <c r="C304" s="12" t="s">
        <v>21</v>
      </c>
      <c r="D304" s="12" t="s">
        <v>460</v>
      </c>
      <c r="E304" s="13">
        <v>33.913710000000002</v>
      </c>
      <c r="F304" s="13">
        <v>-98.493390000000005</v>
      </c>
      <c r="G304" s="22" t="b">
        <f>AND(
tab_geo_data[[#This Row],[City and State]]&lt;&gt;control!$C$6,
NOT(ISNA(MATCH(control!$C$6&amp;"|"&amp;tab_geo_data[[#This Row],[City and State]],tab_data[Combination],0))))</f>
        <v>0</v>
      </c>
      <c r="H304" s="13" t="e">
        <f>IF(tab_geo_data[[#This Row],[Relevant Target 1]],tab_geo_data[[#This Row],[Latitude]],NA())</f>
        <v>#N/A</v>
      </c>
      <c r="I304" s="13" t="e">
        <f>IF(tab_geo_data[[#This Row],[Relevant Target 1]],tab_geo_data[[#This Row],[Longitude]],NA())</f>
        <v>#N/A</v>
      </c>
      <c r="J304" s="22" t="b">
        <f>AND(NOT(tab_geo_data[[#This Row],[Relevant Target 1]]),control!$C$4,tab_geo_data[[#This Row],[City and State]]&lt;&gt;control!$C$6)</f>
        <v>1</v>
      </c>
      <c r="K304" s="22" t="b">
        <f>AND(
tab_geo_data[[#This Row],[City and State]]&lt;&gt;control!$C$11,
NOT(ISNA(MATCH(control!$C$11&amp;"|"&amp;tab_geo_data[[#This Row],[City and State]],tab_data[Combination],0))))</f>
        <v>0</v>
      </c>
      <c r="L304" s="13" t="e">
        <f>IF(tab_geo_data[[#This Row],[Relevant Target 2]],tab_geo_data[[#This Row],[Latitude]],NA())</f>
        <v>#N/A</v>
      </c>
      <c r="M304" s="13" t="e">
        <f>IF(tab_geo_data[[#This Row],[Relevant Target 2]],tab_geo_data[[#This Row],[Longitude]],NA())</f>
        <v>#N/A</v>
      </c>
      <c r="N304" s="22" t="b">
        <f>AND(NOT(tab_geo_data[[#This Row],[Relevant Target 2]]),control!$C$4,tab_geo_data[[#This Row],[City and State]]&lt;&gt;control!$C$11)</f>
        <v>1</v>
      </c>
      <c r="O304" s="13">
        <f>IF(AND(tab_geo_data[[#This Row],[Relevant Others 1]],tab_geo_data[[#This Row],[Relevant Others 2]]),tab_geo_data[[#This Row],[Latitude]],NA())</f>
        <v>33.913710000000002</v>
      </c>
      <c r="P304" s="13">
        <f>IF(AND(tab_geo_data[[#This Row],[Relevant Others 1]],tab_geo_data[[#This Row],[Relevant Others 2]]),tab_geo_data[[#This Row],[Longitude]],NA())</f>
        <v>-98.493390000000005</v>
      </c>
    </row>
    <row r="305" spans="2:16" x14ac:dyDescent="0.25">
      <c r="B305" s="11" t="s">
        <v>89</v>
      </c>
      <c r="C305" s="12" t="s">
        <v>90</v>
      </c>
      <c r="D305" s="12" t="s">
        <v>472</v>
      </c>
      <c r="E305" s="13">
        <v>37.692239999999998</v>
      </c>
      <c r="F305" s="13">
        <v>-97.337540000000004</v>
      </c>
      <c r="G305" s="22" t="b">
        <f>AND(
tab_geo_data[[#This Row],[City and State]]&lt;&gt;control!$C$6,
NOT(ISNA(MATCH(control!$C$6&amp;"|"&amp;tab_geo_data[[#This Row],[City and State]],tab_data[Combination],0))))</f>
        <v>0</v>
      </c>
      <c r="H305" s="13" t="e">
        <f>IF(tab_geo_data[[#This Row],[Relevant Target 1]],tab_geo_data[[#This Row],[Latitude]],NA())</f>
        <v>#N/A</v>
      </c>
      <c r="I305" s="13" t="e">
        <f>IF(tab_geo_data[[#This Row],[Relevant Target 1]],tab_geo_data[[#This Row],[Longitude]],NA())</f>
        <v>#N/A</v>
      </c>
      <c r="J305" s="22" t="b">
        <f>AND(NOT(tab_geo_data[[#This Row],[Relevant Target 1]]),control!$C$4,tab_geo_data[[#This Row],[City and State]]&lt;&gt;control!$C$6)</f>
        <v>1</v>
      </c>
      <c r="K305" s="22" t="b">
        <f>AND(
tab_geo_data[[#This Row],[City and State]]&lt;&gt;control!$C$11,
NOT(ISNA(MATCH(control!$C$11&amp;"|"&amp;tab_geo_data[[#This Row],[City and State]],tab_data[Combination],0))))</f>
        <v>0</v>
      </c>
      <c r="L305" s="13" t="e">
        <f>IF(tab_geo_data[[#This Row],[Relevant Target 2]],tab_geo_data[[#This Row],[Latitude]],NA())</f>
        <v>#N/A</v>
      </c>
      <c r="M305" s="13" t="e">
        <f>IF(tab_geo_data[[#This Row],[Relevant Target 2]],tab_geo_data[[#This Row],[Longitude]],NA())</f>
        <v>#N/A</v>
      </c>
      <c r="N305" s="22" t="b">
        <f>AND(NOT(tab_geo_data[[#This Row],[Relevant Target 2]]),control!$C$4,tab_geo_data[[#This Row],[City and State]]&lt;&gt;control!$C$11)</f>
        <v>1</v>
      </c>
      <c r="O305" s="13">
        <f>IF(AND(tab_geo_data[[#This Row],[Relevant Others 1]],tab_geo_data[[#This Row],[Relevant Others 2]]),tab_geo_data[[#This Row],[Latitude]],NA())</f>
        <v>37.692239999999998</v>
      </c>
      <c r="P305" s="13">
        <f>IF(AND(tab_geo_data[[#This Row],[Relevant Others 1]],tab_geo_data[[#This Row],[Relevant Others 2]]),tab_geo_data[[#This Row],[Longitude]],NA())</f>
        <v>-97.337540000000004</v>
      </c>
    </row>
    <row r="306" spans="2:16" x14ac:dyDescent="0.25">
      <c r="B306" s="11" t="s">
        <v>272</v>
      </c>
      <c r="C306" s="12" t="s">
        <v>40</v>
      </c>
      <c r="D306" s="12" t="s">
        <v>528</v>
      </c>
      <c r="E306" s="13">
        <v>34.225729999999999</v>
      </c>
      <c r="F306" s="13">
        <v>-77.944710000000001</v>
      </c>
      <c r="G306" s="22" t="b">
        <f>AND(
tab_geo_data[[#This Row],[City and State]]&lt;&gt;control!$C$6,
NOT(ISNA(MATCH(control!$C$6&amp;"|"&amp;tab_geo_data[[#This Row],[City and State]],tab_data[Combination],0))))</f>
        <v>0</v>
      </c>
      <c r="H306" s="13" t="e">
        <f>IF(tab_geo_data[[#This Row],[Relevant Target 1]],tab_geo_data[[#This Row],[Latitude]],NA())</f>
        <v>#N/A</v>
      </c>
      <c r="I306" s="13" t="e">
        <f>IF(tab_geo_data[[#This Row],[Relevant Target 1]],tab_geo_data[[#This Row],[Longitude]],NA())</f>
        <v>#N/A</v>
      </c>
      <c r="J306" s="22" t="b">
        <f>AND(NOT(tab_geo_data[[#This Row],[Relevant Target 1]]),control!$C$4,tab_geo_data[[#This Row],[City and State]]&lt;&gt;control!$C$6)</f>
        <v>1</v>
      </c>
      <c r="K306" s="22" t="b">
        <f>AND(
tab_geo_data[[#This Row],[City and State]]&lt;&gt;control!$C$11,
NOT(ISNA(MATCH(control!$C$11&amp;"|"&amp;tab_geo_data[[#This Row],[City and State]],tab_data[Combination],0))))</f>
        <v>0</v>
      </c>
      <c r="L306" s="13" t="e">
        <f>IF(tab_geo_data[[#This Row],[Relevant Target 2]],tab_geo_data[[#This Row],[Latitude]],NA())</f>
        <v>#N/A</v>
      </c>
      <c r="M306" s="13" t="e">
        <f>IF(tab_geo_data[[#This Row],[Relevant Target 2]],tab_geo_data[[#This Row],[Longitude]],NA())</f>
        <v>#N/A</v>
      </c>
      <c r="N306" s="22" t="b">
        <f>AND(NOT(tab_geo_data[[#This Row],[Relevant Target 2]]),control!$C$4,tab_geo_data[[#This Row],[City and State]]&lt;&gt;control!$C$11)</f>
        <v>1</v>
      </c>
      <c r="O306" s="13">
        <f>IF(AND(tab_geo_data[[#This Row],[Relevant Others 1]],tab_geo_data[[#This Row],[Relevant Others 2]]),tab_geo_data[[#This Row],[Latitude]],NA())</f>
        <v>34.225729999999999</v>
      </c>
      <c r="P306" s="13">
        <f>IF(AND(tab_geo_data[[#This Row],[Relevant Others 1]],tab_geo_data[[#This Row],[Relevant Others 2]]),tab_geo_data[[#This Row],[Longitude]],NA())</f>
        <v>-77.944710000000001</v>
      </c>
    </row>
    <row r="307" spans="2:16" x14ac:dyDescent="0.25">
      <c r="B307" s="11" t="s">
        <v>331</v>
      </c>
      <c r="C307" s="12" t="s">
        <v>40</v>
      </c>
      <c r="D307" s="12" t="s">
        <v>504</v>
      </c>
      <c r="E307" s="13">
        <v>36.09986</v>
      </c>
      <c r="F307" s="13">
        <v>-80.244219999999999</v>
      </c>
      <c r="G307" s="22" t="b">
        <f>AND(
tab_geo_data[[#This Row],[City and State]]&lt;&gt;control!$C$6,
NOT(ISNA(MATCH(control!$C$6&amp;"|"&amp;tab_geo_data[[#This Row],[City and State]],tab_data[Combination],0))))</f>
        <v>0</v>
      </c>
      <c r="H307" s="13" t="e">
        <f>IF(tab_geo_data[[#This Row],[Relevant Target 1]],tab_geo_data[[#This Row],[Latitude]],NA())</f>
        <v>#N/A</v>
      </c>
      <c r="I307" s="13" t="e">
        <f>IF(tab_geo_data[[#This Row],[Relevant Target 1]],tab_geo_data[[#This Row],[Longitude]],NA())</f>
        <v>#N/A</v>
      </c>
      <c r="J307" s="22" t="b">
        <f>AND(NOT(tab_geo_data[[#This Row],[Relevant Target 1]]),control!$C$4,tab_geo_data[[#This Row],[City and State]]&lt;&gt;control!$C$6)</f>
        <v>1</v>
      </c>
      <c r="K307" s="22" t="b">
        <f>AND(
tab_geo_data[[#This Row],[City and State]]&lt;&gt;control!$C$11,
NOT(ISNA(MATCH(control!$C$11&amp;"|"&amp;tab_geo_data[[#This Row],[City and State]],tab_data[Combination],0))))</f>
        <v>0</v>
      </c>
      <c r="L307" s="13" t="e">
        <f>IF(tab_geo_data[[#This Row],[Relevant Target 2]],tab_geo_data[[#This Row],[Latitude]],NA())</f>
        <v>#N/A</v>
      </c>
      <c r="M307" s="13" t="e">
        <f>IF(tab_geo_data[[#This Row],[Relevant Target 2]],tab_geo_data[[#This Row],[Longitude]],NA())</f>
        <v>#N/A</v>
      </c>
      <c r="N307" s="22" t="b">
        <f>AND(NOT(tab_geo_data[[#This Row],[Relevant Target 2]]),control!$C$4,tab_geo_data[[#This Row],[City and State]]&lt;&gt;control!$C$11)</f>
        <v>1</v>
      </c>
      <c r="O307" s="13">
        <f>IF(AND(tab_geo_data[[#This Row],[Relevant Others 1]],tab_geo_data[[#This Row],[Relevant Others 2]]),tab_geo_data[[#This Row],[Latitude]],NA())</f>
        <v>36.09986</v>
      </c>
      <c r="P307" s="13">
        <f>IF(AND(tab_geo_data[[#This Row],[Relevant Others 1]],tab_geo_data[[#This Row],[Relevant Others 2]]),tab_geo_data[[#This Row],[Longitude]],NA())</f>
        <v>-80.244219999999999</v>
      </c>
    </row>
    <row r="308" spans="2:16" x14ac:dyDescent="0.25">
      <c r="B308" s="11" t="s">
        <v>8</v>
      </c>
      <c r="C308" s="12" t="s">
        <v>52</v>
      </c>
      <c r="D308" s="12" t="s">
        <v>646</v>
      </c>
      <c r="E308" s="13">
        <v>42.262590000000003</v>
      </c>
      <c r="F308" s="13">
        <v>-71.802289999999999</v>
      </c>
      <c r="G308" s="22" t="b">
        <f>AND(
tab_geo_data[[#This Row],[City and State]]&lt;&gt;control!$C$6,
NOT(ISNA(MATCH(control!$C$6&amp;"|"&amp;tab_geo_data[[#This Row],[City and State]],tab_data[Combination],0))))</f>
        <v>0</v>
      </c>
      <c r="H308" s="13" t="e">
        <f>IF(tab_geo_data[[#This Row],[Relevant Target 1]],tab_geo_data[[#This Row],[Latitude]],NA())</f>
        <v>#N/A</v>
      </c>
      <c r="I308" s="13" t="e">
        <f>IF(tab_geo_data[[#This Row],[Relevant Target 1]],tab_geo_data[[#This Row],[Longitude]],NA())</f>
        <v>#N/A</v>
      </c>
      <c r="J308" s="22" t="b">
        <f>AND(NOT(tab_geo_data[[#This Row],[Relevant Target 1]]),control!$C$4,tab_geo_data[[#This Row],[City and State]]&lt;&gt;control!$C$6)</f>
        <v>1</v>
      </c>
      <c r="K308" s="22" t="b">
        <f>AND(
tab_geo_data[[#This Row],[City and State]]&lt;&gt;control!$C$11,
NOT(ISNA(MATCH(control!$C$11&amp;"|"&amp;tab_geo_data[[#This Row],[City and State]],tab_data[Combination],0))))</f>
        <v>0</v>
      </c>
      <c r="L308" s="13" t="e">
        <f>IF(tab_geo_data[[#This Row],[Relevant Target 2]],tab_geo_data[[#This Row],[Latitude]],NA())</f>
        <v>#N/A</v>
      </c>
      <c r="M308" s="13" t="e">
        <f>IF(tab_geo_data[[#This Row],[Relevant Target 2]],tab_geo_data[[#This Row],[Longitude]],NA())</f>
        <v>#N/A</v>
      </c>
      <c r="N308" s="22" t="b">
        <f>AND(NOT(tab_geo_data[[#This Row],[Relevant Target 2]]),control!$C$4,tab_geo_data[[#This Row],[City and State]]&lt;&gt;control!$C$11)</f>
        <v>1</v>
      </c>
      <c r="O308" s="13">
        <f>IF(AND(tab_geo_data[[#This Row],[Relevant Others 1]],tab_geo_data[[#This Row],[Relevant Others 2]]),tab_geo_data[[#This Row],[Latitude]],NA())</f>
        <v>42.262590000000003</v>
      </c>
      <c r="P308" s="13">
        <f>IF(AND(tab_geo_data[[#This Row],[Relevant Others 1]],tab_geo_data[[#This Row],[Relevant Others 2]]),tab_geo_data[[#This Row],[Longitude]],NA())</f>
        <v>-71.802289999999999</v>
      </c>
    </row>
    <row r="309" spans="2:16" x14ac:dyDescent="0.25">
      <c r="B309" s="11" t="s">
        <v>151</v>
      </c>
      <c r="C309" s="12" t="s">
        <v>15</v>
      </c>
      <c r="D309" s="12" t="s">
        <v>416</v>
      </c>
      <c r="E309" s="13">
        <v>40.93121</v>
      </c>
      <c r="F309" s="13">
        <v>-73.898750000000007</v>
      </c>
      <c r="G309" s="22" t="b">
        <f>AND(
tab_geo_data[[#This Row],[City and State]]&lt;&gt;control!$C$6,
NOT(ISNA(MATCH(control!$C$6&amp;"|"&amp;tab_geo_data[[#This Row],[City and State]],tab_data[Combination],0))))</f>
        <v>0</v>
      </c>
      <c r="H309" s="13" t="e">
        <f>IF(tab_geo_data[[#This Row],[Relevant Target 1]],tab_geo_data[[#This Row],[Latitude]],NA())</f>
        <v>#N/A</v>
      </c>
      <c r="I309" s="13" t="e">
        <f>IF(tab_geo_data[[#This Row],[Relevant Target 1]],tab_geo_data[[#This Row],[Longitude]],NA())</f>
        <v>#N/A</v>
      </c>
      <c r="J309" s="22" t="b">
        <f>AND(NOT(tab_geo_data[[#This Row],[Relevant Target 1]]),control!$C$4,tab_geo_data[[#This Row],[City and State]]&lt;&gt;control!$C$6)</f>
        <v>1</v>
      </c>
      <c r="K309" s="22" t="b">
        <f>AND(
tab_geo_data[[#This Row],[City and State]]&lt;&gt;control!$C$11,
NOT(ISNA(MATCH(control!$C$11&amp;"|"&amp;tab_geo_data[[#This Row],[City and State]],tab_data[Combination],0))))</f>
        <v>0</v>
      </c>
      <c r="L309" s="13" t="e">
        <f>IF(tab_geo_data[[#This Row],[Relevant Target 2]],tab_geo_data[[#This Row],[Latitude]],NA())</f>
        <v>#N/A</v>
      </c>
      <c r="M309" s="13" t="e">
        <f>IF(tab_geo_data[[#This Row],[Relevant Target 2]],tab_geo_data[[#This Row],[Longitude]],NA())</f>
        <v>#N/A</v>
      </c>
      <c r="N309" s="22" t="b">
        <f>AND(NOT(tab_geo_data[[#This Row],[Relevant Target 2]]),control!$C$4,tab_geo_data[[#This Row],[City and State]]&lt;&gt;control!$C$11)</f>
        <v>1</v>
      </c>
      <c r="O309" s="13">
        <f>IF(AND(tab_geo_data[[#This Row],[Relevant Others 1]],tab_geo_data[[#This Row],[Relevant Others 2]]),tab_geo_data[[#This Row],[Latitude]],NA())</f>
        <v>40.93121</v>
      </c>
      <c r="P309" s="13">
        <f>IF(AND(tab_geo_data[[#This Row],[Relevant Others 1]],tab_geo_data[[#This Row],[Relevant Others 2]]),tab_geo_data[[#This Row],[Longitude]],NA())</f>
        <v>-73.898750000000007</v>
      </c>
    </row>
  </sheetData>
  <sortState xmlns:xlrd2="http://schemas.microsoft.com/office/spreadsheetml/2017/richdata2" ref="B7:I309">
    <sortCondition ref="B7:B309"/>
  </sortState>
  <pageMargins left="0.39370078740157483" right="0.39370078740157483" top="0.78740157480314965" bottom="0.78740157480314965" header="0.19685039370078741" footer="0.39370078740157483"/>
  <pageSetup paperSize="9" scale="92" fitToHeight="0" orientation="portrait" r:id="rId1"/>
  <headerFooter>
    <oddFooter>&amp;Cpage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99C57-8796-4DA1-94B2-122EDB403962}">
  <sheetPr codeName="Sheet3">
    <tabColor theme="9" tint="-0.499984740745262"/>
    <pageSetUpPr fitToPage="1"/>
  </sheetPr>
  <dimension ref="B2:D6101"/>
  <sheetViews>
    <sheetView showGridLines="0" workbookViewId="0"/>
  </sheetViews>
  <sheetFormatPr baseColWidth="10" defaultColWidth="11.42578125" defaultRowHeight="15" x14ac:dyDescent="0.25"/>
  <cols>
    <col min="1" max="1" width="3.7109375" customWidth="1"/>
    <col min="2" max="3" width="45.7109375" customWidth="1"/>
    <col min="4" max="4" width="62.42578125" bestFit="1" customWidth="1"/>
  </cols>
  <sheetData>
    <row r="2" spans="2:4" s="1" customFormat="1" ht="30" customHeight="1" thickBot="1" x14ac:dyDescent="0.3">
      <c r="B2" s="2" t="s">
        <v>10</v>
      </c>
      <c r="C2" s="6"/>
      <c r="D2" s="6" t="s">
        <v>657</v>
      </c>
    </row>
    <row r="4" spans="2:4" x14ac:dyDescent="0.25">
      <c r="B4" s="14" t="s">
        <v>347</v>
      </c>
      <c r="C4" s="14" t="s">
        <v>348</v>
      </c>
      <c r="D4" s="25" t="s">
        <v>656</v>
      </c>
    </row>
    <row r="5" spans="2:4" x14ac:dyDescent="0.25">
      <c r="B5" s="11" t="s">
        <v>498</v>
      </c>
      <c r="C5" s="11" t="s">
        <v>449</v>
      </c>
      <c r="D5" s="11" t="str">
        <f>tab_data[[#This Row],[From]]&amp;"|"&amp;tab_data[[#This Row],[To]]</f>
        <v>Abilene, Texas|Amarillo, Texas</v>
      </c>
    </row>
    <row r="6" spans="2:4" x14ac:dyDescent="0.25">
      <c r="B6" s="11" t="s">
        <v>498</v>
      </c>
      <c r="C6" s="11" t="s">
        <v>511</v>
      </c>
      <c r="D6" s="11" t="str">
        <f>tab_data[[#This Row],[From]]&amp;"|"&amp;tab_data[[#This Row],[To]]</f>
        <v>Abilene, Texas|Antioch, California</v>
      </c>
    </row>
    <row r="7" spans="2:4" x14ac:dyDescent="0.25">
      <c r="B7" s="11" t="s">
        <v>498</v>
      </c>
      <c r="C7" s="11" t="s">
        <v>644</v>
      </c>
      <c r="D7" s="11" t="str">
        <f>tab_data[[#This Row],[From]]&amp;"|"&amp;tab_data[[#This Row],[To]]</f>
        <v>Abilene, Texas|Baltimore, Maryland</v>
      </c>
    </row>
    <row r="8" spans="2:4" x14ac:dyDescent="0.25">
      <c r="B8" s="11" t="s">
        <v>498</v>
      </c>
      <c r="C8" s="11" t="s">
        <v>440</v>
      </c>
      <c r="D8" s="11" t="str">
        <f>tab_data[[#This Row],[From]]&amp;"|"&amp;tab_data[[#This Row],[To]]</f>
        <v>Abilene, Texas|Birmingham, Alabama</v>
      </c>
    </row>
    <row r="9" spans="2:4" x14ac:dyDescent="0.25">
      <c r="B9" s="11" t="s">
        <v>498</v>
      </c>
      <c r="C9" s="11" t="s">
        <v>482</v>
      </c>
      <c r="D9" s="11" t="str">
        <f>tab_data[[#This Row],[From]]&amp;"|"&amp;tab_data[[#This Row],[To]]</f>
        <v>Abilene, Texas|Charleston, South Carolina</v>
      </c>
    </row>
    <row r="10" spans="2:4" x14ac:dyDescent="0.25">
      <c r="B10" s="11" t="s">
        <v>498</v>
      </c>
      <c r="C10" s="11" t="s">
        <v>350</v>
      </c>
      <c r="D10" s="11" t="str">
        <f>tab_data[[#This Row],[From]]&amp;"|"&amp;tab_data[[#This Row],[To]]</f>
        <v>Abilene, Texas|Chicago, Illinois</v>
      </c>
    </row>
    <row r="11" spans="2:4" x14ac:dyDescent="0.25">
      <c r="B11" s="11" t="s">
        <v>498</v>
      </c>
      <c r="C11" s="11" t="s">
        <v>581</v>
      </c>
      <c r="D11" s="11" t="str">
        <f>tab_data[[#This Row],[From]]&amp;"|"&amp;tab_data[[#This Row],[To]]</f>
        <v>Abilene, Texas|Clarksville, Tennessee</v>
      </c>
    </row>
    <row r="12" spans="2:4" x14ac:dyDescent="0.25">
      <c r="B12" s="11" t="s">
        <v>498</v>
      </c>
      <c r="C12" s="11" t="s">
        <v>516</v>
      </c>
      <c r="D12" s="11" t="str">
        <f>tab_data[[#This Row],[From]]&amp;"|"&amp;tab_data[[#This Row],[To]]</f>
        <v>Abilene, Texas|Clearwater, Florida</v>
      </c>
    </row>
    <row r="13" spans="2:4" x14ac:dyDescent="0.25">
      <c r="B13" s="11" t="s">
        <v>498</v>
      </c>
      <c r="C13" s="11" t="s">
        <v>383</v>
      </c>
      <c r="D13" s="11" t="str">
        <f>tab_data[[#This Row],[From]]&amp;"|"&amp;tab_data[[#This Row],[To]]</f>
        <v>Abilene, Texas|Concord, California</v>
      </c>
    </row>
    <row r="14" spans="2:4" x14ac:dyDescent="0.25">
      <c r="B14" s="11" t="s">
        <v>498</v>
      </c>
      <c r="C14" s="11" t="s">
        <v>484</v>
      </c>
      <c r="D14" s="11" t="str">
        <f>tab_data[[#This Row],[From]]&amp;"|"&amp;tab_data[[#This Row],[To]]</f>
        <v>Abilene, Texas|Dallas, Texas</v>
      </c>
    </row>
    <row r="15" spans="2:4" x14ac:dyDescent="0.25">
      <c r="B15" s="11" t="s">
        <v>498</v>
      </c>
      <c r="C15" s="11" t="s">
        <v>590</v>
      </c>
      <c r="D15" s="11" t="str">
        <f>tab_data[[#This Row],[From]]&amp;"|"&amp;tab_data[[#This Row],[To]]</f>
        <v>Abilene, Texas|Downey, California</v>
      </c>
    </row>
    <row r="16" spans="2:4" x14ac:dyDescent="0.25">
      <c r="B16" s="11" t="s">
        <v>498</v>
      </c>
      <c r="C16" s="11" t="s">
        <v>583</v>
      </c>
      <c r="D16" s="11" t="str">
        <f>tab_data[[#This Row],[From]]&amp;"|"&amp;tab_data[[#This Row],[To]]</f>
        <v>Abilene, Texas|Durham, North Carolina</v>
      </c>
    </row>
    <row r="17" spans="2:4" x14ac:dyDescent="0.25">
      <c r="B17" s="11" t="s">
        <v>498</v>
      </c>
      <c r="C17" s="11" t="s">
        <v>591</v>
      </c>
      <c r="D17" s="11" t="str">
        <f>tab_data[[#This Row],[From]]&amp;"|"&amp;tab_data[[#This Row],[To]]</f>
        <v>Abilene, Texas|East Hampton, Virginia</v>
      </c>
    </row>
    <row r="18" spans="2:4" x14ac:dyDescent="0.25">
      <c r="B18" s="11" t="s">
        <v>498</v>
      </c>
      <c r="C18" s="11" t="s">
        <v>569</v>
      </c>
      <c r="D18" s="11" t="str">
        <f>tab_data[[#This Row],[From]]&amp;"|"&amp;tab_data[[#This Row],[To]]</f>
        <v>Abilene, Texas|Fairfield, California</v>
      </c>
    </row>
    <row r="19" spans="2:4" x14ac:dyDescent="0.25">
      <c r="B19" s="11" t="s">
        <v>498</v>
      </c>
      <c r="C19" s="11" t="s">
        <v>483</v>
      </c>
      <c r="D19" s="11" t="str">
        <f>tab_data[[#This Row],[From]]&amp;"|"&amp;tab_data[[#This Row],[To]]</f>
        <v>Abilene, Texas|Fresno, California</v>
      </c>
    </row>
    <row r="20" spans="2:4" x14ac:dyDescent="0.25">
      <c r="B20" s="11" t="s">
        <v>498</v>
      </c>
      <c r="C20" s="11" t="s">
        <v>518</v>
      </c>
      <c r="D20" s="11" t="str">
        <f>tab_data[[#This Row],[From]]&amp;"|"&amp;tab_data[[#This Row],[To]]</f>
        <v>Abilene, Texas|Gainesville, Florida</v>
      </c>
    </row>
    <row r="21" spans="2:4" x14ac:dyDescent="0.25">
      <c r="B21" s="11" t="s">
        <v>498</v>
      </c>
      <c r="C21" s="11" t="s">
        <v>626</v>
      </c>
      <c r="D21" s="11" t="str">
        <f>tab_data[[#This Row],[From]]&amp;"|"&amp;tab_data[[#This Row],[To]]</f>
        <v>Abilene, Texas|Garland, Texas</v>
      </c>
    </row>
    <row r="22" spans="2:4" x14ac:dyDescent="0.25">
      <c r="B22" s="11" t="s">
        <v>498</v>
      </c>
      <c r="C22" s="11" t="s">
        <v>607</v>
      </c>
      <c r="D22" s="11" t="str">
        <f>tab_data[[#This Row],[From]]&amp;"|"&amp;tab_data[[#This Row],[To]]</f>
        <v>Abilene, Texas|Grand Prairie, Texas</v>
      </c>
    </row>
    <row r="23" spans="2:4" x14ac:dyDescent="0.25">
      <c r="B23" s="11" t="s">
        <v>498</v>
      </c>
      <c r="C23" s="11" t="s">
        <v>623</v>
      </c>
      <c r="D23" s="11" t="str">
        <f>tab_data[[#This Row],[From]]&amp;"|"&amp;tab_data[[#This Row],[To]]</f>
        <v>Abilene, Texas|Jackson, Mississippi</v>
      </c>
    </row>
    <row r="24" spans="2:4" x14ac:dyDescent="0.25">
      <c r="B24" s="11" t="s">
        <v>498</v>
      </c>
      <c r="C24" s="11" t="s">
        <v>452</v>
      </c>
      <c r="D24" s="11" t="str">
        <f>tab_data[[#This Row],[From]]&amp;"|"&amp;tab_data[[#This Row],[To]]</f>
        <v>Abilene, Texas|Lancaster, California</v>
      </c>
    </row>
    <row r="25" spans="2:4" x14ac:dyDescent="0.25">
      <c r="B25" s="11" t="s">
        <v>376</v>
      </c>
      <c r="C25" s="11" t="s">
        <v>527</v>
      </c>
      <c r="D25" s="11" t="str">
        <f>tab_data[[#This Row],[From]]&amp;"|"&amp;tab_data[[#This Row],[To]]</f>
        <v>Akron, Ohio|Athens, Georgia</v>
      </c>
    </row>
    <row r="26" spans="2:4" x14ac:dyDescent="0.25">
      <c r="B26" s="11" t="s">
        <v>376</v>
      </c>
      <c r="C26" s="11" t="s">
        <v>359</v>
      </c>
      <c r="D26" s="11" t="str">
        <f>tab_data[[#This Row],[From]]&amp;"|"&amp;tab_data[[#This Row],[To]]</f>
        <v>Akron, Ohio|Bakersfield, California</v>
      </c>
    </row>
    <row r="27" spans="2:4" x14ac:dyDescent="0.25">
      <c r="B27" s="11" t="s">
        <v>376</v>
      </c>
      <c r="C27" s="11" t="s">
        <v>421</v>
      </c>
      <c r="D27" s="11" t="str">
        <f>tab_data[[#This Row],[From]]&amp;"|"&amp;tab_data[[#This Row],[To]]</f>
        <v>Akron, Ohio|Billings, Montana</v>
      </c>
    </row>
    <row r="28" spans="2:4" x14ac:dyDescent="0.25">
      <c r="B28" s="11" t="s">
        <v>376</v>
      </c>
      <c r="C28" s="11" t="s">
        <v>522</v>
      </c>
      <c r="D28" s="11" t="str">
        <f>tab_data[[#This Row],[From]]&amp;"|"&amp;tab_data[[#This Row],[To]]</f>
        <v>Akron, Ohio|Centennial, Colorado</v>
      </c>
    </row>
    <row r="29" spans="2:4" x14ac:dyDescent="0.25">
      <c r="B29" s="11" t="s">
        <v>376</v>
      </c>
      <c r="C29" s="11" t="s">
        <v>619</v>
      </c>
      <c r="D29" s="11" t="str">
        <f>tab_data[[#This Row],[From]]&amp;"|"&amp;tab_data[[#This Row],[To]]</f>
        <v>Akron, Ohio|Columbia, South Carolina</v>
      </c>
    </row>
    <row r="30" spans="2:4" x14ac:dyDescent="0.25">
      <c r="B30" s="11" t="s">
        <v>376</v>
      </c>
      <c r="C30" s="11" t="s">
        <v>630</v>
      </c>
      <c r="D30" s="11" t="str">
        <f>tab_data[[#This Row],[From]]&amp;"|"&amp;tab_data[[#This Row],[To]]</f>
        <v>Akron, Ohio|Coral Springs, Florida</v>
      </c>
    </row>
    <row r="31" spans="2:4" x14ac:dyDescent="0.25">
      <c r="B31" s="11" t="s">
        <v>376</v>
      </c>
      <c r="C31" s="11" t="s">
        <v>414</v>
      </c>
      <c r="D31" s="11" t="str">
        <f>tab_data[[#This Row],[From]]&amp;"|"&amp;tab_data[[#This Row],[To]]</f>
        <v>Akron, Ohio|Dayton, Ohio</v>
      </c>
    </row>
    <row r="32" spans="2:4" x14ac:dyDescent="0.25">
      <c r="B32" s="11" t="s">
        <v>376</v>
      </c>
      <c r="C32" s="11" t="s">
        <v>595</v>
      </c>
      <c r="D32" s="11" t="str">
        <f>tab_data[[#This Row],[From]]&amp;"|"&amp;tab_data[[#This Row],[To]]</f>
        <v>Akron, Ohio|East Los Angeles, California</v>
      </c>
    </row>
    <row r="33" spans="2:4" x14ac:dyDescent="0.25">
      <c r="B33" s="11" t="s">
        <v>376</v>
      </c>
      <c r="C33" s="11" t="s">
        <v>501</v>
      </c>
      <c r="D33" s="11" t="str">
        <f>tab_data[[#This Row],[From]]&amp;"|"&amp;tab_data[[#This Row],[To]]</f>
        <v>Akron, Ohio|Fort Lauderdale, Florida</v>
      </c>
    </row>
    <row r="34" spans="2:4" x14ac:dyDescent="0.25">
      <c r="B34" s="11" t="s">
        <v>376</v>
      </c>
      <c r="C34" s="11" t="s">
        <v>518</v>
      </c>
      <c r="D34" s="11" t="str">
        <f>tab_data[[#This Row],[From]]&amp;"|"&amp;tab_data[[#This Row],[To]]</f>
        <v>Akron, Ohio|Gainesville, Florida</v>
      </c>
    </row>
    <row r="35" spans="2:4" x14ac:dyDescent="0.25">
      <c r="B35" s="11" t="s">
        <v>376</v>
      </c>
      <c r="C35" s="11" t="s">
        <v>607</v>
      </c>
      <c r="D35" s="11" t="str">
        <f>tab_data[[#This Row],[From]]&amp;"|"&amp;tab_data[[#This Row],[To]]</f>
        <v>Akron, Ohio|Grand Prairie, Texas</v>
      </c>
    </row>
    <row r="36" spans="2:4" x14ac:dyDescent="0.25">
      <c r="B36" s="11" t="s">
        <v>376</v>
      </c>
      <c r="C36" s="11" t="s">
        <v>468</v>
      </c>
      <c r="D36" s="11" t="str">
        <f>tab_data[[#This Row],[From]]&amp;"|"&amp;tab_data[[#This Row],[To]]</f>
        <v>Akron, Ohio|Houston, Texas</v>
      </c>
    </row>
    <row r="37" spans="2:4" x14ac:dyDescent="0.25">
      <c r="B37" s="11" t="s">
        <v>376</v>
      </c>
      <c r="C37" s="11" t="s">
        <v>453</v>
      </c>
      <c r="D37" s="11" t="str">
        <f>tab_data[[#This Row],[From]]&amp;"|"&amp;tab_data[[#This Row],[To]]</f>
        <v>Akron, Ohio|Los Angeles, California</v>
      </c>
    </row>
    <row r="38" spans="2:4" x14ac:dyDescent="0.25">
      <c r="B38" s="11" t="s">
        <v>376</v>
      </c>
      <c r="C38" s="11" t="s">
        <v>427</v>
      </c>
      <c r="D38" s="11" t="str">
        <f>tab_data[[#This Row],[From]]&amp;"|"&amp;tab_data[[#This Row],[To]]</f>
        <v>Akron, Ohio|Newark, New Jersey</v>
      </c>
    </row>
    <row r="39" spans="2:4" x14ac:dyDescent="0.25">
      <c r="B39" s="11" t="s">
        <v>376</v>
      </c>
      <c r="C39" s="11" t="s">
        <v>645</v>
      </c>
      <c r="D39" s="11" t="str">
        <f>tab_data[[#This Row],[From]]&amp;"|"&amp;tab_data[[#This Row],[To]]</f>
        <v>Akron, Ohio|Oceanside, California</v>
      </c>
    </row>
    <row r="40" spans="2:4" x14ac:dyDescent="0.25">
      <c r="B40" s="11" t="s">
        <v>376</v>
      </c>
      <c r="C40" s="11" t="s">
        <v>465</v>
      </c>
      <c r="D40" s="11" t="str">
        <f>tab_data[[#This Row],[From]]&amp;"|"&amp;tab_data[[#This Row],[To]]</f>
        <v>Akron, Ohio|Olathe, Kansas</v>
      </c>
    </row>
    <row r="41" spans="2:4" x14ac:dyDescent="0.25">
      <c r="B41" s="11" t="s">
        <v>376</v>
      </c>
      <c r="C41" s="11" t="s">
        <v>415</v>
      </c>
      <c r="D41" s="11" t="str">
        <f>tab_data[[#This Row],[From]]&amp;"|"&amp;tab_data[[#This Row],[To]]</f>
        <v>Akron, Ohio|Palmdale, California</v>
      </c>
    </row>
    <row r="42" spans="2:4" x14ac:dyDescent="0.25">
      <c r="B42" s="11" t="s">
        <v>376</v>
      </c>
      <c r="C42" s="11" t="s">
        <v>496</v>
      </c>
      <c r="D42" s="11" t="str">
        <f>tab_data[[#This Row],[From]]&amp;"|"&amp;tab_data[[#This Row],[To]]</f>
        <v>Akron, Ohio|Paterson, New Jersey</v>
      </c>
    </row>
    <row r="43" spans="2:4" x14ac:dyDescent="0.25">
      <c r="B43" s="11" t="s">
        <v>376</v>
      </c>
      <c r="C43" s="11" t="s">
        <v>354</v>
      </c>
      <c r="D43" s="11" t="str">
        <f>tab_data[[#This Row],[From]]&amp;"|"&amp;tab_data[[#This Row],[To]]</f>
        <v>Akron, Ohio|Sacramento, California</v>
      </c>
    </row>
    <row r="44" spans="2:4" x14ac:dyDescent="0.25">
      <c r="B44" s="11" t="s">
        <v>376</v>
      </c>
      <c r="C44" s="11" t="s">
        <v>592</v>
      </c>
      <c r="D44" s="11" t="str">
        <f>tab_data[[#This Row],[From]]&amp;"|"&amp;tab_data[[#This Row],[To]]</f>
        <v>Akron, Ohio|Salt Lake City, Utah</v>
      </c>
    </row>
    <row r="45" spans="2:4" x14ac:dyDescent="0.25">
      <c r="B45" s="11" t="s">
        <v>463</v>
      </c>
      <c r="C45" s="11" t="s">
        <v>380</v>
      </c>
      <c r="D45" s="11" t="str">
        <f>tab_data[[#This Row],[From]]&amp;"|"&amp;tab_data[[#This Row],[To]]</f>
        <v>Albuquerque, New Mexico|Aurora, Colorado</v>
      </c>
    </row>
    <row r="46" spans="2:4" x14ac:dyDescent="0.25">
      <c r="B46" s="11" t="s">
        <v>463</v>
      </c>
      <c r="C46" s="11" t="s">
        <v>359</v>
      </c>
      <c r="D46" s="11" t="str">
        <f>tab_data[[#This Row],[From]]&amp;"|"&amp;tab_data[[#This Row],[To]]</f>
        <v>Albuquerque, New Mexico|Bakersfield, California</v>
      </c>
    </row>
    <row r="47" spans="2:4" x14ac:dyDescent="0.25">
      <c r="B47" s="11" t="s">
        <v>463</v>
      </c>
      <c r="C47" s="11" t="s">
        <v>464</v>
      </c>
      <c r="D47" s="11" t="str">
        <f>tab_data[[#This Row],[From]]&amp;"|"&amp;tab_data[[#This Row],[To]]</f>
        <v>Albuquerque, New Mexico|Bellevue, Washington</v>
      </c>
    </row>
    <row r="48" spans="2:4" x14ac:dyDescent="0.25">
      <c r="B48" s="11" t="s">
        <v>463</v>
      </c>
      <c r="C48" s="11" t="s">
        <v>609</v>
      </c>
      <c r="D48" s="11" t="str">
        <f>tab_data[[#This Row],[From]]&amp;"|"&amp;tab_data[[#This Row],[To]]</f>
        <v>Albuquerque, New Mexico|Borough of Queens, New York</v>
      </c>
    </row>
    <row r="49" spans="2:4" x14ac:dyDescent="0.25">
      <c r="B49" s="11" t="s">
        <v>463</v>
      </c>
      <c r="C49" s="11" t="s">
        <v>384</v>
      </c>
      <c r="D49" s="11" t="str">
        <f>tab_data[[#This Row],[From]]&amp;"|"&amp;tab_data[[#This Row],[To]]</f>
        <v>Albuquerque, New Mexico|Brooklyn, New York</v>
      </c>
    </row>
    <row r="50" spans="2:4" x14ac:dyDescent="0.25">
      <c r="B50" s="11" t="s">
        <v>463</v>
      </c>
      <c r="C50" s="11" t="s">
        <v>514</v>
      </c>
      <c r="D50" s="11" t="str">
        <f>tab_data[[#This Row],[From]]&amp;"|"&amp;tab_data[[#This Row],[To]]</f>
        <v>Albuquerque, New Mexico|Charlotte, North Carolina</v>
      </c>
    </row>
    <row r="51" spans="2:4" x14ac:dyDescent="0.25">
      <c r="B51" s="11" t="s">
        <v>463</v>
      </c>
      <c r="C51" s="11" t="s">
        <v>642</v>
      </c>
      <c r="D51" s="11" t="str">
        <f>tab_data[[#This Row],[From]]&amp;"|"&amp;tab_data[[#This Row],[To]]</f>
        <v>Albuquerque, New Mexico|Denver, Colorado</v>
      </c>
    </row>
    <row r="52" spans="2:4" x14ac:dyDescent="0.25">
      <c r="B52" s="11" t="s">
        <v>463</v>
      </c>
      <c r="C52" s="11" t="s">
        <v>422</v>
      </c>
      <c r="D52" s="11" t="str">
        <f>tab_data[[#This Row],[From]]&amp;"|"&amp;tab_data[[#This Row],[To]]</f>
        <v>Albuquerque, New Mexico|Erie, Pennsylvania</v>
      </c>
    </row>
    <row r="53" spans="2:4" x14ac:dyDescent="0.25">
      <c r="B53" s="11" t="s">
        <v>463</v>
      </c>
      <c r="C53" s="11" t="s">
        <v>593</v>
      </c>
      <c r="D53" s="11" t="str">
        <f>tab_data[[#This Row],[From]]&amp;"|"&amp;tab_data[[#This Row],[To]]</f>
        <v>Albuquerque, New Mexico|Fullerton, California</v>
      </c>
    </row>
    <row r="54" spans="2:4" x14ac:dyDescent="0.25">
      <c r="B54" s="11" t="s">
        <v>463</v>
      </c>
      <c r="C54" s="11" t="s">
        <v>555</v>
      </c>
      <c r="D54" s="11" t="str">
        <f>tab_data[[#This Row],[From]]&amp;"|"&amp;tab_data[[#This Row],[To]]</f>
        <v>Albuquerque, New Mexico|Huntington Beach, California</v>
      </c>
    </row>
    <row r="55" spans="2:4" x14ac:dyDescent="0.25">
      <c r="B55" s="11" t="s">
        <v>463</v>
      </c>
      <c r="C55" s="11" t="s">
        <v>627</v>
      </c>
      <c r="D55" s="11" t="str">
        <f>tab_data[[#This Row],[From]]&amp;"|"&amp;tab_data[[#This Row],[To]]</f>
        <v>Albuquerque, New Mexico|Joliet, Illinois</v>
      </c>
    </row>
    <row r="56" spans="2:4" x14ac:dyDescent="0.25">
      <c r="B56" s="11" t="s">
        <v>463</v>
      </c>
      <c r="C56" s="11" t="s">
        <v>391</v>
      </c>
      <c r="D56" s="11" t="str">
        <f>tab_data[[#This Row],[From]]&amp;"|"&amp;tab_data[[#This Row],[To]]</f>
        <v>Albuquerque, New Mexico|Kansas City, Missouri</v>
      </c>
    </row>
    <row r="57" spans="2:4" x14ac:dyDescent="0.25">
      <c r="B57" s="11" t="s">
        <v>463</v>
      </c>
      <c r="C57" s="11" t="s">
        <v>637</v>
      </c>
      <c r="D57" s="11" t="str">
        <f>tab_data[[#This Row],[From]]&amp;"|"&amp;tab_data[[#This Row],[To]]</f>
        <v>Albuquerque, New Mexico|Lafayette, Louisiana</v>
      </c>
    </row>
    <row r="58" spans="2:4" x14ac:dyDescent="0.25">
      <c r="B58" s="11" t="s">
        <v>463</v>
      </c>
      <c r="C58" s="11" t="s">
        <v>575</v>
      </c>
      <c r="D58" s="11" t="str">
        <f>tab_data[[#This Row],[From]]&amp;"|"&amp;tab_data[[#This Row],[To]]</f>
        <v>Albuquerque, New Mexico|Lansing, Michigan</v>
      </c>
    </row>
    <row r="59" spans="2:4" x14ac:dyDescent="0.25">
      <c r="B59" s="11" t="s">
        <v>463</v>
      </c>
      <c r="C59" s="11" t="s">
        <v>453</v>
      </c>
      <c r="D59" s="11" t="str">
        <f>tab_data[[#This Row],[From]]&amp;"|"&amp;tab_data[[#This Row],[To]]</f>
        <v>Albuquerque, New Mexico|Los Angeles, California</v>
      </c>
    </row>
    <row r="60" spans="2:4" x14ac:dyDescent="0.25">
      <c r="B60" s="11" t="s">
        <v>463</v>
      </c>
      <c r="C60" s="11" t="s">
        <v>587</v>
      </c>
      <c r="D60" s="11" t="str">
        <f>tab_data[[#This Row],[From]]&amp;"|"&amp;tab_data[[#This Row],[To]]</f>
        <v>Albuquerque, New Mexico|Miramar, Florida</v>
      </c>
    </row>
    <row r="61" spans="2:4" x14ac:dyDescent="0.25">
      <c r="B61" s="11" t="s">
        <v>463</v>
      </c>
      <c r="C61" s="11" t="s">
        <v>400</v>
      </c>
      <c r="D61" s="11" t="str">
        <f>tab_data[[#This Row],[From]]&amp;"|"&amp;tab_data[[#This Row],[To]]</f>
        <v>Albuquerque, New Mexico|Naperville, Illinois</v>
      </c>
    </row>
    <row r="62" spans="2:4" x14ac:dyDescent="0.25">
      <c r="B62" s="11" t="s">
        <v>463</v>
      </c>
      <c r="C62" s="11" t="s">
        <v>573</v>
      </c>
      <c r="D62" s="11" t="str">
        <f>tab_data[[#This Row],[From]]&amp;"|"&amp;tab_data[[#This Row],[To]]</f>
        <v>Albuquerque, New Mexico|Orange, California</v>
      </c>
    </row>
    <row r="63" spans="2:4" x14ac:dyDescent="0.25">
      <c r="B63" s="11" t="s">
        <v>463</v>
      </c>
      <c r="C63" s="11" t="s">
        <v>605</v>
      </c>
      <c r="D63" s="11" t="str">
        <f>tab_data[[#This Row],[From]]&amp;"|"&amp;tab_data[[#This Row],[To]]</f>
        <v>Albuquerque, New Mexico|Rancho Cucamonga, California</v>
      </c>
    </row>
    <row r="64" spans="2:4" x14ac:dyDescent="0.25">
      <c r="B64" s="11" t="s">
        <v>463</v>
      </c>
      <c r="C64" s="11" t="s">
        <v>499</v>
      </c>
      <c r="D64" s="11" t="str">
        <f>tab_data[[#This Row],[From]]&amp;"|"&amp;tab_data[[#This Row],[To]]</f>
        <v>Albuquerque, New Mexico|San Antonio, Texas</v>
      </c>
    </row>
    <row r="65" spans="2:4" x14ac:dyDescent="0.25">
      <c r="B65" s="11" t="s">
        <v>639</v>
      </c>
      <c r="C65" s="11" t="s">
        <v>376</v>
      </c>
      <c r="D65" s="11" t="str">
        <f>tab_data[[#This Row],[From]]&amp;"|"&amp;tab_data[[#This Row],[To]]</f>
        <v>Alexandria, Virginia|Akron, Ohio</v>
      </c>
    </row>
    <row r="66" spans="2:4" x14ac:dyDescent="0.25">
      <c r="B66" s="11" t="s">
        <v>639</v>
      </c>
      <c r="C66" s="11" t="s">
        <v>564</v>
      </c>
      <c r="D66" s="11" t="str">
        <f>tab_data[[#This Row],[From]]&amp;"|"&amp;tab_data[[#This Row],[To]]</f>
        <v>Alexandria, Virginia|Arlington, Texas</v>
      </c>
    </row>
    <row r="67" spans="2:4" x14ac:dyDescent="0.25">
      <c r="B67" s="11" t="s">
        <v>639</v>
      </c>
      <c r="C67" s="11" t="s">
        <v>392</v>
      </c>
      <c r="D67" s="11" t="str">
        <f>tab_data[[#This Row],[From]]&amp;"|"&amp;tab_data[[#This Row],[To]]</f>
        <v>Alexandria, Virginia|Aurora, Illinois</v>
      </c>
    </row>
    <row r="68" spans="2:4" x14ac:dyDescent="0.25">
      <c r="B68" s="11" t="s">
        <v>639</v>
      </c>
      <c r="C68" s="11" t="s">
        <v>544</v>
      </c>
      <c r="D68" s="11" t="str">
        <f>tab_data[[#This Row],[From]]&amp;"|"&amp;tab_data[[#This Row],[To]]</f>
        <v>Alexandria, Virginia|Boise, Idaho</v>
      </c>
    </row>
    <row r="69" spans="2:4" x14ac:dyDescent="0.25">
      <c r="B69" s="11" t="s">
        <v>639</v>
      </c>
      <c r="C69" s="11" t="s">
        <v>609</v>
      </c>
      <c r="D69" s="11" t="str">
        <f>tab_data[[#This Row],[From]]&amp;"|"&amp;tab_data[[#This Row],[To]]</f>
        <v>Alexandria, Virginia|Borough of Queens, New York</v>
      </c>
    </row>
    <row r="70" spans="2:4" x14ac:dyDescent="0.25">
      <c r="B70" s="11" t="s">
        <v>639</v>
      </c>
      <c r="C70" s="11" t="s">
        <v>456</v>
      </c>
      <c r="D70" s="11" t="str">
        <f>tab_data[[#This Row],[From]]&amp;"|"&amp;tab_data[[#This Row],[To]]</f>
        <v>Alexandria, Virginia|Brownsville, Texas</v>
      </c>
    </row>
    <row r="71" spans="2:4" x14ac:dyDescent="0.25">
      <c r="B71" s="11" t="s">
        <v>639</v>
      </c>
      <c r="C71" s="11" t="s">
        <v>535</v>
      </c>
      <c r="D71" s="11" t="str">
        <f>tab_data[[#This Row],[From]]&amp;"|"&amp;tab_data[[#This Row],[To]]</f>
        <v>Alexandria, Virginia|Colorado Springs, Colorado</v>
      </c>
    </row>
    <row r="72" spans="2:4" x14ac:dyDescent="0.25">
      <c r="B72" s="11" t="s">
        <v>639</v>
      </c>
      <c r="C72" s="11" t="s">
        <v>532</v>
      </c>
      <c r="D72" s="11" t="str">
        <f>tab_data[[#This Row],[From]]&amp;"|"&amp;tab_data[[#This Row],[To]]</f>
        <v>Alexandria, Virginia|Columbia, Missouri</v>
      </c>
    </row>
    <row r="73" spans="2:4" x14ac:dyDescent="0.25">
      <c r="B73" s="11" t="s">
        <v>639</v>
      </c>
      <c r="C73" s="11" t="s">
        <v>383</v>
      </c>
      <c r="D73" s="11" t="str">
        <f>tab_data[[#This Row],[From]]&amp;"|"&amp;tab_data[[#This Row],[To]]</f>
        <v>Alexandria, Virginia|Concord, California</v>
      </c>
    </row>
    <row r="74" spans="2:4" x14ac:dyDescent="0.25">
      <c r="B74" s="11" t="s">
        <v>639</v>
      </c>
      <c r="C74" s="11" t="s">
        <v>537</v>
      </c>
      <c r="D74" s="11" t="str">
        <f>tab_data[[#This Row],[From]]&amp;"|"&amp;tab_data[[#This Row],[To]]</f>
        <v>Alexandria, Virginia|Corona, California</v>
      </c>
    </row>
    <row r="75" spans="2:4" x14ac:dyDescent="0.25">
      <c r="B75" s="11" t="s">
        <v>639</v>
      </c>
      <c r="C75" s="11" t="s">
        <v>591</v>
      </c>
      <c r="D75" s="11" t="str">
        <f>tab_data[[#This Row],[From]]&amp;"|"&amp;tab_data[[#This Row],[To]]</f>
        <v>Alexandria, Virginia|East Hampton, Virginia</v>
      </c>
    </row>
    <row r="76" spans="2:4" x14ac:dyDescent="0.25">
      <c r="B76" s="11" t="s">
        <v>639</v>
      </c>
      <c r="C76" s="11" t="s">
        <v>436</v>
      </c>
      <c r="D76" s="11" t="str">
        <f>tab_data[[#This Row],[From]]&amp;"|"&amp;tab_data[[#This Row],[To]]</f>
        <v>Alexandria, Virginia|El Paso, Texas</v>
      </c>
    </row>
    <row r="77" spans="2:4" x14ac:dyDescent="0.25">
      <c r="B77" s="11" t="s">
        <v>639</v>
      </c>
      <c r="C77" s="11" t="s">
        <v>473</v>
      </c>
      <c r="D77" s="11" t="str">
        <f>tab_data[[#This Row],[From]]&amp;"|"&amp;tab_data[[#This Row],[To]]</f>
        <v>Alexandria, Virginia|Elgin, Illinois</v>
      </c>
    </row>
    <row r="78" spans="2:4" x14ac:dyDescent="0.25">
      <c r="B78" s="11" t="s">
        <v>639</v>
      </c>
      <c r="C78" s="11" t="s">
        <v>424</v>
      </c>
      <c r="D78" s="11" t="str">
        <f>tab_data[[#This Row],[From]]&amp;"|"&amp;tab_data[[#This Row],[To]]</f>
        <v>Alexandria, Virginia|Escondido, California</v>
      </c>
    </row>
    <row r="79" spans="2:4" x14ac:dyDescent="0.25">
      <c r="B79" s="11" t="s">
        <v>639</v>
      </c>
      <c r="C79" s="11" t="s">
        <v>490</v>
      </c>
      <c r="D79" s="11" t="str">
        <f>tab_data[[#This Row],[From]]&amp;"|"&amp;tab_data[[#This Row],[To]]</f>
        <v>Alexandria, Virginia|Fargo, North Dakota</v>
      </c>
    </row>
    <row r="80" spans="2:4" x14ac:dyDescent="0.25">
      <c r="B80" s="11" t="s">
        <v>639</v>
      </c>
      <c r="C80" s="11" t="s">
        <v>360</v>
      </c>
      <c r="D80" s="11" t="str">
        <f>tab_data[[#This Row],[From]]&amp;"|"&amp;tab_data[[#This Row],[To]]</f>
        <v>Alexandria, Virginia|Fort Wayne, Indiana</v>
      </c>
    </row>
    <row r="81" spans="2:4" x14ac:dyDescent="0.25">
      <c r="B81" s="11" t="s">
        <v>639</v>
      </c>
      <c r="C81" s="11" t="s">
        <v>597</v>
      </c>
      <c r="D81" s="11" t="str">
        <f>tab_data[[#This Row],[From]]&amp;"|"&amp;tab_data[[#This Row],[To]]</f>
        <v>Alexandria, Virginia|Grand Rapids, Michigan</v>
      </c>
    </row>
    <row r="82" spans="2:4" x14ac:dyDescent="0.25">
      <c r="B82" s="11" t="s">
        <v>639</v>
      </c>
      <c r="C82" s="11" t="s">
        <v>468</v>
      </c>
      <c r="D82" s="11" t="str">
        <f>tab_data[[#This Row],[From]]&amp;"|"&amp;tab_data[[#This Row],[To]]</f>
        <v>Alexandria, Virginia|Houston, Texas</v>
      </c>
    </row>
    <row r="83" spans="2:4" x14ac:dyDescent="0.25">
      <c r="B83" s="11" t="s">
        <v>639</v>
      </c>
      <c r="C83" s="11" t="s">
        <v>391</v>
      </c>
      <c r="D83" s="11" t="str">
        <f>tab_data[[#This Row],[From]]&amp;"|"&amp;tab_data[[#This Row],[To]]</f>
        <v>Alexandria, Virginia|Kansas City, Missouri</v>
      </c>
    </row>
    <row r="84" spans="2:4" x14ac:dyDescent="0.25">
      <c r="B84" s="11" t="s">
        <v>639</v>
      </c>
      <c r="C84" s="11" t="s">
        <v>419</v>
      </c>
      <c r="D84" s="11" t="str">
        <f>tab_data[[#This Row],[From]]&amp;"|"&amp;tab_data[[#This Row],[To]]</f>
        <v>Alexandria, Virginia|Knoxville, Tennessee</v>
      </c>
    </row>
    <row r="85" spans="2:4" x14ac:dyDescent="0.25">
      <c r="B85" s="11" t="s">
        <v>588</v>
      </c>
      <c r="C85" s="11" t="s">
        <v>462</v>
      </c>
      <c r="D85" s="11" t="str">
        <f>tab_data[[#This Row],[From]]&amp;"|"&amp;tab_data[[#This Row],[To]]</f>
        <v>Allentown, Pennsylvania|Anaheim, California</v>
      </c>
    </row>
    <row r="86" spans="2:4" x14ac:dyDescent="0.25">
      <c r="B86" s="11" t="s">
        <v>588</v>
      </c>
      <c r="C86" s="11" t="s">
        <v>497</v>
      </c>
      <c r="D86" s="11" t="str">
        <f>tab_data[[#This Row],[From]]&amp;"|"&amp;tab_data[[#This Row],[To]]</f>
        <v>Allentown, Pennsylvania|Arvada, Colorado</v>
      </c>
    </row>
    <row r="87" spans="2:4" x14ac:dyDescent="0.25">
      <c r="B87" s="11" t="s">
        <v>588</v>
      </c>
      <c r="C87" s="11" t="s">
        <v>644</v>
      </c>
      <c r="D87" s="11" t="str">
        <f>tab_data[[#This Row],[From]]&amp;"|"&amp;tab_data[[#This Row],[To]]</f>
        <v>Allentown, Pennsylvania|Baltimore, Maryland</v>
      </c>
    </row>
    <row r="88" spans="2:4" x14ac:dyDescent="0.25">
      <c r="B88" s="11" t="s">
        <v>588</v>
      </c>
      <c r="C88" s="11" t="s">
        <v>487</v>
      </c>
      <c r="D88" s="11" t="str">
        <f>tab_data[[#This Row],[From]]&amp;"|"&amp;tab_data[[#This Row],[To]]</f>
        <v>Allentown, Pennsylvania|Burbank, California</v>
      </c>
    </row>
    <row r="89" spans="2:4" x14ac:dyDescent="0.25">
      <c r="B89" s="11" t="s">
        <v>588</v>
      </c>
      <c r="C89" s="11" t="s">
        <v>525</v>
      </c>
      <c r="D89" s="11" t="str">
        <f>tab_data[[#This Row],[From]]&amp;"|"&amp;tab_data[[#This Row],[To]]</f>
        <v>Allentown, Pennsylvania|Chandler, Arizona</v>
      </c>
    </row>
    <row r="90" spans="2:4" x14ac:dyDescent="0.25">
      <c r="B90" s="11" t="s">
        <v>588</v>
      </c>
      <c r="C90" s="11" t="s">
        <v>473</v>
      </c>
      <c r="D90" s="11" t="str">
        <f>tab_data[[#This Row],[From]]&amp;"|"&amp;tab_data[[#This Row],[To]]</f>
        <v>Allentown, Pennsylvania|Elgin, Illinois</v>
      </c>
    </row>
    <row r="91" spans="2:4" x14ac:dyDescent="0.25">
      <c r="B91" s="11" t="s">
        <v>588</v>
      </c>
      <c r="C91" s="11" t="s">
        <v>349</v>
      </c>
      <c r="D91" s="11" t="str">
        <f>tab_data[[#This Row],[From]]&amp;"|"&amp;tab_data[[#This Row],[To]]</f>
        <v>Allentown, Pennsylvania|Enterprise, Nevada</v>
      </c>
    </row>
    <row r="92" spans="2:4" x14ac:dyDescent="0.25">
      <c r="B92" s="11" t="s">
        <v>588</v>
      </c>
      <c r="C92" s="11" t="s">
        <v>351</v>
      </c>
      <c r="D92" s="11" t="str">
        <f>tab_data[[#This Row],[From]]&amp;"|"&amp;tab_data[[#This Row],[To]]</f>
        <v>Allentown, Pennsylvania|Fort Worth, Texas</v>
      </c>
    </row>
    <row r="93" spans="2:4" x14ac:dyDescent="0.25">
      <c r="B93" s="11" t="s">
        <v>588</v>
      </c>
      <c r="C93" s="11" t="s">
        <v>626</v>
      </c>
      <c r="D93" s="11" t="str">
        <f>tab_data[[#This Row],[From]]&amp;"|"&amp;tab_data[[#This Row],[To]]</f>
        <v>Allentown, Pennsylvania|Garland, Texas</v>
      </c>
    </row>
    <row r="94" spans="2:4" x14ac:dyDescent="0.25">
      <c r="B94" s="11" t="s">
        <v>588</v>
      </c>
      <c r="C94" s="11" t="s">
        <v>608</v>
      </c>
      <c r="D94" s="11" t="str">
        <f>tab_data[[#This Row],[From]]&amp;"|"&amp;tab_data[[#This Row],[To]]</f>
        <v>Allentown, Pennsylvania|Hampton, Virginia</v>
      </c>
    </row>
    <row r="95" spans="2:4" x14ac:dyDescent="0.25">
      <c r="B95" s="11" t="s">
        <v>588</v>
      </c>
      <c r="C95" s="11" t="s">
        <v>617</v>
      </c>
      <c r="D95" s="11" t="str">
        <f>tab_data[[#This Row],[From]]&amp;"|"&amp;tab_data[[#This Row],[To]]</f>
        <v>Allentown, Pennsylvania|Hayward, California</v>
      </c>
    </row>
    <row r="96" spans="2:4" x14ac:dyDescent="0.25">
      <c r="B96" s="11" t="s">
        <v>588</v>
      </c>
      <c r="C96" s="11" t="s">
        <v>623</v>
      </c>
      <c r="D96" s="11" t="str">
        <f>tab_data[[#This Row],[From]]&amp;"|"&amp;tab_data[[#This Row],[To]]</f>
        <v>Allentown, Pennsylvania|Jackson, Mississippi</v>
      </c>
    </row>
    <row r="97" spans="2:4" x14ac:dyDescent="0.25">
      <c r="B97" s="11" t="s">
        <v>588</v>
      </c>
      <c r="C97" s="11" t="s">
        <v>545</v>
      </c>
      <c r="D97" s="11" t="str">
        <f>tab_data[[#This Row],[From]]&amp;"|"&amp;tab_data[[#This Row],[To]]</f>
        <v>Allentown, Pennsylvania|Jacksonville, Florida</v>
      </c>
    </row>
    <row r="98" spans="2:4" x14ac:dyDescent="0.25">
      <c r="B98" s="11" t="s">
        <v>588</v>
      </c>
      <c r="C98" s="11" t="s">
        <v>441</v>
      </c>
      <c r="D98" s="11" t="str">
        <f>tab_data[[#This Row],[From]]&amp;"|"&amp;tab_data[[#This Row],[To]]</f>
        <v>Allentown, Pennsylvania|Jamaica, New York</v>
      </c>
    </row>
    <row r="99" spans="2:4" x14ac:dyDescent="0.25">
      <c r="B99" s="11" t="s">
        <v>588</v>
      </c>
      <c r="C99" s="11" t="s">
        <v>567</v>
      </c>
      <c r="D99" s="11" t="str">
        <f>tab_data[[#This Row],[From]]&amp;"|"&amp;tab_data[[#This Row],[To]]</f>
        <v>Allentown, Pennsylvania|Little Rock, Arkansas</v>
      </c>
    </row>
    <row r="100" spans="2:4" x14ac:dyDescent="0.25">
      <c r="B100" s="11" t="s">
        <v>588</v>
      </c>
      <c r="C100" s="11" t="s">
        <v>502</v>
      </c>
      <c r="D100" s="11" t="str">
        <f>tab_data[[#This Row],[From]]&amp;"|"&amp;tab_data[[#This Row],[To]]</f>
        <v>Allentown, Pennsylvania|Manchester, New Hampshire</v>
      </c>
    </row>
    <row r="101" spans="2:4" x14ac:dyDescent="0.25">
      <c r="B101" s="11" t="s">
        <v>588</v>
      </c>
      <c r="C101" s="11" t="s">
        <v>613</v>
      </c>
      <c r="D101" s="11" t="str">
        <f>tab_data[[#This Row],[From]]&amp;"|"&amp;tab_data[[#This Row],[To]]</f>
        <v>Allentown, Pennsylvania|McAllen, Texas</v>
      </c>
    </row>
    <row r="102" spans="2:4" x14ac:dyDescent="0.25">
      <c r="B102" s="11" t="s">
        <v>588</v>
      </c>
      <c r="C102" s="11" t="s">
        <v>611</v>
      </c>
      <c r="D102" s="11" t="str">
        <f>tab_data[[#This Row],[From]]&amp;"|"&amp;tab_data[[#This Row],[To]]</f>
        <v>Allentown, Pennsylvania|Modesto, California</v>
      </c>
    </row>
    <row r="103" spans="2:4" x14ac:dyDescent="0.25">
      <c r="B103" s="11" t="s">
        <v>588</v>
      </c>
      <c r="C103" s="11" t="s">
        <v>606</v>
      </c>
      <c r="D103" s="11" t="str">
        <f>tab_data[[#This Row],[From]]&amp;"|"&amp;tab_data[[#This Row],[To]]</f>
        <v>Allentown, Pennsylvania|New Haven, Connecticut</v>
      </c>
    </row>
    <row r="104" spans="2:4" x14ac:dyDescent="0.25">
      <c r="B104" s="11" t="s">
        <v>588</v>
      </c>
      <c r="C104" s="11" t="s">
        <v>455</v>
      </c>
      <c r="D104" s="11" t="str">
        <f>tab_data[[#This Row],[From]]&amp;"|"&amp;tab_data[[#This Row],[To]]</f>
        <v>Allentown, Pennsylvania|Oakland, California</v>
      </c>
    </row>
    <row r="105" spans="2:4" x14ac:dyDescent="0.25">
      <c r="B105" s="11" t="s">
        <v>449</v>
      </c>
      <c r="C105" s="11" t="s">
        <v>376</v>
      </c>
      <c r="D105" s="11" t="str">
        <f>tab_data[[#This Row],[From]]&amp;"|"&amp;tab_data[[#This Row],[To]]</f>
        <v>Amarillo, Texas|Akron, Ohio</v>
      </c>
    </row>
    <row r="106" spans="2:4" x14ac:dyDescent="0.25">
      <c r="B106" s="11" t="s">
        <v>449</v>
      </c>
      <c r="C106" s="11" t="s">
        <v>639</v>
      </c>
      <c r="D106" s="11" t="str">
        <f>tab_data[[#This Row],[From]]&amp;"|"&amp;tab_data[[#This Row],[To]]</f>
        <v>Amarillo, Texas|Alexandria, Virginia</v>
      </c>
    </row>
    <row r="107" spans="2:4" x14ac:dyDescent="0.25">
      <c r="B107" s="11" t="s">
        <v>449</v>
      </c>
      <c r="C107" s="11" t="s">
        <v>636</v>
      </c>
      <c r="D107" s="11" t="str">
        <f>tab_data[[#This Row],[From]]&amp;"|"&amp;tab_data[[#This Row],[To]]</f>
        <v>Amarillo, Texas|Amherst, New York</v>
      </c>
    </row>
    <row r="108" spans="2:4" x14ac:dyDescent="0.25">
      <c r="B108" s="11" t="s">
        <v>449</v>
      </c>
      <c r="C108" s="11" t="s">
        <v>380</v>
      </c>
      <c r="D108" s="11" t="str">
        <f>tab_data[[#This Row],[From]]&amp;"|"&amp;tab_data[[#This Row],[To]]</f>
        <v>Amarillo, Texas|Aurora, Colorado</v>
      </c>
    </row>
    <row r="109" spans="2:4" x14ac:dyDescent="0.25">
      <c r="B109" s="11" t="s">
        <v>449</v>
      </c>
      <c r="C109" s="11" t="s">
        <v>353</v>
      </c>
      <c r="D109" s="11" t="str">
        <f>tab_data[[#This Row],[From]]&amp;"|"&amp;tab_data[[#This Row],[To]]</f>
        <v>Amarillo, Texas|Boston, Massachusetts</v>
      </c>
    </row>
    <row r="110" spans="2:4" x14ac:dyDescent="0.25">
      <c r="B110" s="11" t="s">
        <v>449</v>
      </c>
      <c r="C110" s="11" t="s">
        <v>374</v>
      </c>
      <c r="D110" s="11" t="str">
        <f>tab_data[[#This Row],[From]]&amp;"|"&amp;tab_data[[#This Row],[To]]</f>
        <v>Amarillo, Texas|Buffalo, New York</v>
      </c>
    </row>
    <row r="111" spans="2:4" x14ac:dyDescent="0.25">
      <c r="B111" s="11" t="s">
        <v>449</v>
      </c>
      <c r="C111" s="11" t="s">
        <v>475</v>
      </c>
      <c r="D111" s="11" t="str">
        <f>tab_data[[#This Row],[From]]&amp;"|"&amp;tab_data[[#This Row],[To]]</f>
        <v>Amarillo, Texas|Cincinnati, Ohio</v>
      </c>
    </row>
    <row r="112" spans="2:4" x14ac:dyDescent="0.25">
      <c r="B112" s="11" t="s">
        <v>449</v>
      </c>
      <c r="C112" s="11" t="s">
        <v>516</v>
      </c>
      <c r="D112" s="11" t="str">
        <f>tab_data[[#This Row],[From]]&amp;"|"&amp;tab_data[[#This Row],[To]]</f>
        <v>Amarillo, Texas|Clearwater, Florida</v>
      </c>
    </row>
    <row r="113" spans="2:4" x14ac:dyDescent="0.25">
      <c r="B113" s="11" t="s">
        <v>449</v>
      </c>
      <c r="C113" s="11" t="s">
        <v>429</v>
      </c>
      <c r="D113" s="11" t="str">
        <f>tab_data[[#This Row],[From]]&amp;"|"&amp;tab_data[[#This Row],[To]]</f>
        <v>Amarillo, Texas|Cleveland, Ohio</v>
      </c>
    </row>
    <row r="114" spans="2:4" x14ac:dyDescent="0.25">
      <c r="B114" s="11" t="s">
        <v>449</v>
      </c>
      <c r="C114" s="11" t="s">
        <v>383</v>
      </c>
      <c r="D114" s="11" t="str">
        <f>tab_data[[#This Row],[From]]&amp;"|"&amp;tab_data[[#This Row],[To]]</f>
        <v>Amarillo, Texas|Concord, California</v>
      </c>
    </row>
    <row r="115" spans="2:4" x14ac:dyDescent="0.25">
      <c r="B115" s="11" t="s">
        <v>449</v>
      </c>
      <c r="C115" s="11" t="s">
        <v>642</v>
      </c>
      <c r="D115" s="11" t="str">
        <f>tab_data[[#This Row],[From]]&amp;"|"&amp;tab_data[[#This Row],[To]]</f>
        <v>Amarillo, Texas|Denver, Colorado</v>
      </c>
    </row>
    <row r="116" spans="2:4" x14ac:dyDescent="0.25">
      <c r="B116" s="11" t="s">
        <v>449</v>
      </c>
      <c r="C116" s="11" t="s">
        <v>509</v>
      </c>
      <c r="D116" s="11" t="str">
        <f>tab_data[[#This Row],[From]]&amp;"|"&amp;tab_data[[#This Row],[To]]</f>
        <v>Amarillo, Texas|Fontana, California</v>
      </c>
    </row>
    <row r="117" spans="2:4" x14ac:dyDescent="0.25">
      <c r="B117" s="11" t="s">
        <v>449</v>
      </c>
      <c r="C117" s="11" t="s">
        <v>626</v>
      </c>
      <c r="D117" s="11" t="str">
        <f>tab_data[[#This Row],[From]]&amp;"|"&amp;tab_data[[#This Row],[To]]</f>
        <v>Amarillo, Texas|Garland, Texas</v>
      </c>
    </row>
    <row r="118" spans="2:4" x14ac:dyDescent="0.25">
      <c r="B118" s="11" t="s">
        <v>449</v>
      </c>
      <c r="C118" s="11" t="s">
        <v>607</v>
      </c>
      <c r="D118" s="11" t="str">
        <f>tab_data[[#This Row],[From]]&amp;"|"&amp;tab_data[[#This Row],[To]]</f>
        <v>Amarillo, Texas|Grand Prairie, Texas</v>
      </c>
    </row>
    <row r="119" spans="2:4" x14ac:dyDescent="0.25">
      <c r="B119" s="11" t="s">
        <v>449</v>
      </c>
      <c r="C119" s="11" t="s">
        <v>486</v>
      </c>
      <c r="D119" s="11" t="str">
        <f>tab_data[[#This Row],[From]]&amp;"|"&amp;tab_data[[#This Row],[To]]</f>
        <v>Amarillo, Texas|Hollywood, Florida</v>
      </c>
    </row>
    <row r="120" spans="2:4" x14ac:dyDescent="0.25">
      <c r="B120" s="11" t="s">
        <v>449</v>
      </c>
      <c r="C120" s="11" t="s">
        <v>493</v>
      </c>
      <c r="D120" s="11" t="str">
        <f>tab_data[[#This Row],[From]]&amp;"|"&amp;tab_data[[#This Row],[To]]</f>
        <v>Amarillo, Texas|Independence, Missouri</v>
      </c>
    </row>
    <row r="121" spans="2:4" x14ac:dyDescent="0.25">
      <c r="B121" s="11" t="s">
        <v>449</v>
      </c>
      <c r="C121" s="11" t="s">
        <v>524</v>
      </c>
      <c r="D121" s="11" t="str">
        <f>tab_data[[#This Row],[From]]&amp;"|"&amp;tab_data[[#This Row],[To]]</f>
        <v>Amarillo, Texas|Killeen, Texas</v>
      </c>
    </row>
    <row r="122" spans="2:4" x14ac:dyDescent="0.25">
      <c r="B122" s="11" t="s">
        <v>449</v>
      </c>
      <c r="C122" s="11" t="s">
        <v>357</v>
      </c>
      <c r="D122" s="11" t="str">
        <f>tab_data[[#This Row],[From]]&amp;"|"&amp;tab_data[[#This Row],[To]]</f>
        <v>Amarillo, Texas|Lakewood, Colorado</v>
      </c>
    </row>
    <row r="123" spans="2:4" x14ac:dyDescent="0.25">
      <c r="B123" s="11" t="s">
        <v>449</v>
      </c>
      <c r="C123" s="11" t="s">
        <v>363</v>
      </c>
      <c r="D123" s="11" t="str">
        <f>tab_data[[#This Row],[From]]&amp;"|"&amp;tab_data[[#This Row],[To]]</f>
        <v>Amarillo, Texas|Metairie, Louisiana</v>
      </c>
    </row>
    <row r="124" spans="2:4" x14ac:dyDescent="0.25">
      <c r="B124" s="11" t="s">
        <v>449</v>
      </c>
      <c r="C124" s="11" t="s">
        <v>412</v>
      </c>
      <c r="D124" s="11" t="str">
        <f>tab_data[[#This Row],[From]]&amp;"|"&amp;tab_data[[#This Row],[To]]</f>
        <v>Amarillo, Texas|Miami Gardens, Florida</v>
      </c>
    </row>
    <row r="125" spans="2:4" x14ac:dyDescent="0.25">
      <c r="B125" s="11" t="s">
        <v>636</v>
      </c>
      <c r="C125" s="11" t="s">
        <v>498</v>
      </c>
      <c r="D125" s="11" t="str">
        <f>tab_data[[#This Row],[From]]&amp;"|"&amp;tab_data[[#This Row],[To]]</f>
        <v>Amherst, New York|Abilene, Texas</v>
      </c>
    </row>
    <row r="126" spans="2:4" x14ac:dyDescent="0.25">
      <c r="B126" s="11" t="s">
        <v>636</v>
      </c>
      <c r="C126" s="11" t="s">
        <v>588</v>
      </c>
      <c r="D126" s="11" t="str">
        <f>tab_data[[#This Row],[From]]&amp;"|"&amp;tab_data[[#This Row],[To]]</f>
        <v>Amherst, New York|Allentown, Pennsylvania</v>
      </c>
    </row>
    <row r="127" spans="2:4" x14ac:dyDescent="0.25">
      <c r="B127" s="11" t="s">
        <v>636</v>
      </c>
      <c r="C127" s="11" t="s">
        <v>628</v>
      </c>
      <c r="D127" s="11" t="str">
        <f>tab_data[[#This Row],[From]]&amp;"|"&amp;tab_data[[#This Row],[To]]</f>
        <v>Amherst, New York|Austin, Texas</v>
      </c>
    </row>
    <row r="128" spans="2:4" x14ac:dyDescent="0.25">
      <c r="B128" s="11" t="s">
        <v>636</v>
      </c>
      <c r="C128" s="11" t="s">
        <v>359</v>
      </c>
      <c r="D128" s="11" t="str">
        <f>tab_data[[#This Row],[From]]&amp;"|"&amp;tab_data[[#This Row],[To]]</f>
        <v>Amherst, New York|Bakersfield, California</v>
      </c>
    </row>
    <row r="129" spans="2:4" x14ac:dyDescent="0.25">
      <c r="B129" s="11" t="s">
        <v>636</v>
      </c>
      <c r="C129" s="11" t="s">
        <v>384</v>
      </c>
      <c r="D129" s="11" t="str">
        <f>tab_data[[#This Row],[From]]&amp;"|"&amp;tab_data[[#This Row],[To]]</f>
        <v>Amherst, New York|Brooklyn, New York</v>
      </c>
    </row>
    <row r="130" spans="2:4" x14ac:dyDescent="0.25">
      <c r="B130" s="11" t="s">
        <v>636</v>
      </c>
      <c r="C130" s="11" t="s">
        <v>456</v>
      </c>
      <c r="D130" s="11" t="str">
        <f>tab_data[[#This Row],[From]]&amp;"|"&amp;tab_data[[#This Row],[To]]</f>
        <v>Amherst, New York|Brownsville, Texas</v>
      </c>
    </row>
    <row r="131" spans="2:4" x14ac:dyDescent="0.25">
      <c r="B131" s="11" t="s">
        <v>636</v>
      </c>
      <c r="C131" s="11" t="s">
        <v>350</v>
      </c>
      <c r="D131" s="11" t="str">
        <f>tab_data[[#This Row],[From]]&amp;"|"&amp;tab_data[[#This Row],[To]]</f>
        <v>Amherst, New York|Chicago, Illinois</v>
      </c>
    </row>
    <row r="132" spans="2:4" x14ac:dyDescent="0.25">
      <c r="B132" s="11" t="s">
        <v>636</v>
      </c>
      <c r="C132" s="11" t="s">
        <v>635</v>
      </c>
      <c r="D132" s="11" t="str">
        <f>tab_data[[#This Row],[From]]&amp;"|"&amp;tab_data[[#This Row],[To]]</f>
        <v>Amherst, New York|East Chattanooga, Tennessee</v>
      </c>
    </row>
    <row r="133" spans="2:4" x14ac:dyDescent="0.25">
      <c r="B133" s="11" t="s">
        <v>636</v>
      </c>
      <c r="C133" s="11" t="s">
        <v>563</v>
      </c>
      <c r="D133" s="11" t="str">
        <f>tab_data[[#This Row],[From]]&amp;"|"&amp;tab_data[[#This Row],[To]]</f>
        <v>Amherst, New York|East Independence, Missouri</v>
      </c>
    </row>
    <row r="134" spans="2:4" x14ac:dyDescent="0.25">
      <c r="B134" s="11" t="s">
        <v>636</v>
      </c>
      <c r="C134" s="11" t="s">
        <v>566</v>
      </c>
      <c r="D134" s="11" t="str">
        <f>tab_data[[#This Row],[From]]&amp;"|"&amp;tab_data[[#This Row],[To]]</f>
        <v>Amherst, New York|El Monte, California</v>
      </c>
    </row>
    <row r="135" spans="2:4" x14ac:dyDescent="0.25">
      <c r="B135" s="11" t="s">
        <v>636</v>
      </c>
      <c r="C135" s="11" t="s">
        <v>593</v>
      </c>
      <c r="D135" s="11" t="str">
        <f>tab_data[[#This Row],[From]]&amp;"|"&amp;tab_data[[#This Row],[To]]</f>
        <v>Amherst, New York|Fullerton, California</v>
      </c>
    </row>
    <row r="136" spans="2:4" x14ac:dyDescent="0.25">
      <c r="B136" s="11" t="s">
        <v>636</v>
      </c>
      <c r="C136" s="11" t="s">
        <v>637</v>
      </c>
      <c r="D136" s="11" t="str">
        <f>tab_data[[#This Row],[From]]&amp;"|"&amp;tab_data[[#This Row],[To]]</f>
        <v>Amherst, New York|Lafayette, Louisiana</v>
      </c>
    </row>
    <row r="137" spans="2:4" x14ac:dyDescent="0.25">
      <c r="B137" s="11" t="s">
        <v>636</v>
      </c>
      <c r="C137" s="11" t="s">
        <v>452</v>
      </c>
      <c r="D137" s="11" t="str">
        <f>tab_data[[#This Row],[From]]&amp;"|"&amp;tab_data[[#This Row],[To]]</f>
        <v>Amherst, New York|Lancaster, California</v>
      </c>
    </row>
    <row r="138" spans="2:4" x14ac:dyDescent="0.25">
      <c r="B138" s="11" t="s">
        <v>636</v>
      </c>
      <c r="C138" s="11" t="s">
        <v>575</v>
      </c>
      <c r="D138" s="11" t="str">
        <f>tab_data[[#This Row],[From]]&amp;"|"&amp;tab_data[[#This Row],[To]]</f>
        <v>Amherst, New York|Lansing, Michigan</v>
      </c>
    </row>
    <row r="139" spans="2:4" x14ac:dyDescent="0.25">
      <c r="B139" s="11" t="s">
        <v>636</v>
      </c>
      <c r="C139" s="11" t="s">
        <v>393</v>
      </c>
      <c r="D139" s="11" t="str">
        <f>tab_data[[#This Row],[From]]&amp;"|"&amp;tab_data[[#This Row],[To]]</f>
        <v>Amherst, New York|Laredo, Texas</v>
      </c>
    </row>
    <row r="140" spans="2:4" x14ac:dyDescent="0.25">
      <c r="B140" s="11" t="s">
        <v>636</v>
      </c>
      <c r="C140" s="11" t="s">
        <v>552</v>
      </c>
      <c r="D140" s="11" t="str">
        <f>tab_data[[#This Row],[From]]&amp;"|"&amp;tab_data[[#This Row],[To]]</f>
        <v>Amherst, New York|Meads, Kentucky</v>
      </c>
    </row>
    <row r="141" spans="2:4" x14ac:dyDescent="0.25">
      <c r="B141" s="11" t="s">
        <v>636</v>
      </c>
      <c r="C141" s="11" t="s">
        <v>363</v>
      </c>
      <c r="D141" s="11" t="str">
        <f>tab_data[[#This Row],[From]]&amp;"|"&amp;tab_data[[#This Row],[To]]</f>
        <v>Amherst, New York|Metairie, Louisiana</v>
      </c>
    </row>
    <row r="142" spans="2:4" x14ac:dyDescent="0.25">
      <c r="B142" s="11" t="s">
        <v>636</v>
      </c>
      <c r="C142" s="11" t="s">
        <v>543</v>
      </c>
      <c r="D142" s="11" t="str">
        <f>tab_data[[#This Row],[From]]&amp;"|"&amp;tab_data[[#This Row],[To]]</f>
        <v>Amherst, New York|New South Memphis, Tennessee</v>
      </c>
    </row>
    <row r="143" spans="2:4" x14ac:dyDescent="0.25">
      <c r="B143" s="11" t="s">
        <v>636</v>
      </c>
      <c r="C143" s="11" t="s">
        <v>640</v>
      </c>
      <c r="D143" s="11" t="str">
        <f>tab_data[[#This Row],[From]]&amp;"|"&amp;tab_data[[#This Row],[To]]</f>
        <v>Amherst, New York|Norman, Oklahoma</v>
      </c>
    </row>
    <row r="144" spans="2:4" x14ac:dyDescent="0.25">
      <c r="B144" s="11" t="s">
        <v>636</v>
      </c>
      <c r="C144" s="11" t="s">
        <v>465</v>
      </c>
      <c r="D144" s="11" t="str">
        <f>tab_data[[#This Row],[From]]&amp;"|"&amp;tab_data[[#This Row],[To]]</f>
        <v>Amherst, New York|Olathe, Kansas</v>
      </c>
    </row>
    <row r="145" spans="2:4" x14ac:dyDescent="0.25">
      <c r="B145" s="11" t="s">
        <v>462</v>
      </c>
      <c r="C145" s="11" t="s">
        <v>588</v>
      </c>
      <c r="D145" s="11" t="str">
        <f>tab_data[[#This Row],[From]]&amp;"|"&amp;tab_data[[#This Row],[To]]</f>
        <v>Anaheim, California|Allentown, Pennsylvania</v>
      </c>
    </row>
    <row r="146" spans="2:4" x14ac:dyDescent="0.25">
      <c r="B146" s="11" t="s">
        <v>462</v>
      </c>
      <c r="C146" s="11" t="s">
        <v>636</v>
      </c>
      <c r="D146" s="11" t="str">
        <f>tab_data[[#This Row],[From]]&amp;"|"&amp;tab_data[[#This Row],[To]]</f>
        <v>Anaheim, California|Amherst, New York</v>
      </c>
    </row>
    <row r="147" spans="2:4" x14ac:dyDescent="0.25">
      <c r="B147" s="11" t="s">
        <v>462</v>
      </c>
      <c r="C147" s="11" t="s">
        <v>636</v>
      </c>
      <c r="D147" s="11" t="str">
        <f>tab_data[[#This Row],[From]]&amp;"|"&amp;tab_data[[#This Row],[To]]</f>
        <v>Anaheim, California|Amherst, New York</v>
      </c>
    </row>
    <row r="148" spans="2:4" x14ac:dyDescent="0.25">
      <c r="B148" s="11" t="s">
        <v>462</v>
      </c>
      <c r="C148" s="11" t="s">
        <v>359</v>
      </c>
      <c r="D148" s="11" t="str">
        <f>tab_data[[#This Row],[From]]&amp;"|"&amp;tab_data[[#This Row],[To]]</f>
        <v>Anaheim, California|Bakersfield, California</v>
      </c>
    </row>
    <row r="149" spans="2:4" x14ac:dyDescent="0.25">
      <c r="B149" s="11" t="s">
        <v>462</v>
      </c>
      <c r="C149" s="11" t="s">
        <v>526</v>
      </c>
      <c r="D149" s="11" t="str">
        <f>tab_data[[#This Row],[From]]&amp;"|"&amp;tab_data[[#This Row],[To]]</f>
        <v>Anaheim, California|Bridgeport, Connecticut</v>
      </c>
    </row>
    <row r="150" spans="2:4" x14ac:dyDescent="0.25">
      <c r="B150" s="11" t="s">
        <v>462</v>
      </c>
      <c r="C150" s="11" t="s">
        <v>349</v>
      </c>
      <c r="D150" s="11" t="str">
        <f>tab_data[[#This Row],[From]]&amp;"|"&amp;tab_data[[#This Row],[To]]</f>
        <v>Anaheim, California|Enterprise, Nevada</v>
      </c>
    </row>
    <row r="151" spans="2:4" x14ac:dyDescent="0.25">
      <c r="B151" s="11" t="s">
        <v>462</v>
      </c>
      <c r="C151" s="11" t="s">
        <v>422</v>
      </c>
      <c r="D151" s="11" t="str">
        <f>tab_data[[#This Row],[From]]&amp;"|"&amp;tab_data[[#This Row],[To]]</f>
        <v>Anaheim, California|Erie, Pennsylvania</v>
      </c>
    </row>
    <row r="152" spans="2:4" x14ac:dyDescent="0.25">
      <c r="B152" s="11" t="s">
        <v>462</v>
      </c>
      <c r="C152" s="11" t="s">
        <v>360</v>
      </c>
      <c r="D152" s="11" t="str">
        <f>tab_data[[#This Row],[From]]&amp;"|"&amp;tab_data[[#This Row],[To]]</f>
        <v>Anaheim, California|Fort Wayne, Indiana</v>
      </c>
    </row>
    <row r="153" spans="2:4" x14ac:dyDescent="0.25">
      <c r="B153" s="11" t="s">
        <v>462</v>
      </c>
      <c r="C153" s="11" t="s">
        <v>432</v>
      </c>
      <c r="D153" s="11" t="str">
        <f>tab_data[[#This Row],[From]]&amp;"|"&amp;tab_data[[#This Row],[To]]</f>
        <v>Anaheim, California|Glendale, California</v>
      </c>
    </row>
    <row r="154" spans="2:4" x14ac:dyDescent="0.25">
      <c r="B154" s="11" t="s">
        <v>462</v>
      </c>
      <c r="C154" s="11" t="s">
        <v>559</v>
      </c>
      <c r="D154" s="11" t="str">
        <f>tab_data[[#This Row],[From]]&amp;"|"&amp;tab_data[[#This Row],[To]]</f>
        <v>Anaheim, California|Huntsville, Alabama</v>
      </c>
    </row>
    <row r="155" spans="2:4" x14ac:dyDescent="0.25">
      <c r="B155" s="11" t="s">
        <v>462</v>
      </c>
      <c r="C155" s="11" t="s">
        <v>623</v>
      </c>
      <c r="D155" s="11" t="str">
        <f>tab_data[[#This Row],[From]]&amp;"|"&amp;tab_data[[#This Row],[To]]</f>
        <v>Anaheim, California|Jackson, Mississippi</v>
      </c>
    </row>
    <row r="156" spans="2:4" x14ac:dyDescent="0.25">
      <c r="B156" s="11" t="s">
        <v>462</v>
      </c>
      <c r="C156" s="11" t="s">
        <v>562</v>
      </c>
      <c r="D156" s="11" t="str">
        <f>tab_data[[#This Row],[From]]&amp;"|"&amp;tab_data[[#This Row],[To]]</f>
        <v>Anaheim, California|Kansas City, Kansas</v>
      </c>
    </row>
    <row r="157" spans="2:4" x14ac:dyDescent="0.25">
      <c r="B157" s="11" t="s">
        <v>462</v>
      </c>
      <c r="C157" s="11" t="s">
        <v>419</v>
      </c>
      <c r="D157" s="11" t="str">
        <f>tab_data[[#This Row],[From]]&amp;"|"&amp;tab_data[[#This Row],[To]]</f>
        <v>Anaheim, California|Knoxville, Tennessee</v>
      </c>
    </row>
    <row r="158" spans="2:4" x14ac:dyDescent="0.25">
      <c r="B158" s="11" t="s">
        <v>462</v>
      </c>
      <c r="C158" s="11" t="s">
        <v>479</v>
      </c>
      <c r="D158" s="11" t="str">
        <f>tab_data[[#This Row],[From]]&amp;"|"&amp;tab_data[[#This Row],[To]]</f>
        <v>Anaheim, California|Lexington-Fayette, Kentucky</v>
      </c>
    </row>
    <row r="159" spans="2:4" x14ac:dyDescent="0.25">
      <c r="B159" s="11" t="s">
        <v>462</v>
      </c>
      <c r="C159" s="11" t="s">
        <v>571</v>
      </c>
      <c r="D159" s="11" t="str">
        <f>tab_data[[#This Row],[From]]&amp;"|"&amp;tab_data[[#This Row],[To]]</f>
        <v>Anaheim, California|Murrieta, California</v>
      </c>
    </row>
    <row r="160" spans="2:4" x14ac:dyDescent="0.25">
      <c r="B160" s="11" t="s">
        <v>462</v>
      </c>
      <c r="C160" s="11" t="s">
        <v>379</v>
      </c>
      <c r="D160" s="11" t="str">
        <f>tab_data[[#This Row],[From]]&amp;"|"&amp;tab_data[[#This Row],[To]]</f>
        <v>Anaheim, California|Odessa, Texas</v>
      </c>
    </row>
    <row r="161" spans="2:4" x14ac:dyDescent="0.25">
      <c r="B161" s="11" t="s">
        <v>462</v>
      </c>
      <c r="C161" s="11" t="s">
        <v>408</v>
      </c>
      <c r="D161" s="11" t="str">
        <f>tab_data[[#This Row],[From]]&amp;"|"&amp;tab_data[[#This Row],[To]]</f>
        <v>Anaheim, California|Oklahoma City, Oklahoma</v>
      </c>
    </row>
    <row r="162" spans="2:4" x14ac:dyDescent="0.25">
      <c r="B162" s="11" t="s">
        <v>462</v>
      </c>
      <c r="C162" s="11" t="s">
        <v>415</v>
      </c>
      <c r="D162" s="11" t="str">
        <f>tab_data[[#This Row],[From]]&amp;"|"&amp;tab_data[[#This Row],[To]]</f>
        <v>Anaheim, California|Palmdale, California</v>
      </c>
    </row>
    <row r="163" spans="2:4" x14ac:dyDescent="0.25">
      <c r="B163" s="11" t="s">
        <v>462</v>
      </c>
      <c r="C163" s="11" t="s">
        <v>481</v>
      </c>
      <c r="D163" s="11" t="str">
        <f>tab_data[[#This Row],[From]]&amp;"|"&amp;tab_data[[#This Row],[To]]</f>
        <v>Anaheim, California|Port Saint Lucie, Florida</v>
      </c>
    </row>
    <row r="164" spans="2:4" x14ac:dyDescent="0.25">
      <c r="B164" s="11" t="s">
        <v>462</v>
      </c>
      <c r="C164" s="11" t="s">
        <v>445</v>
      </c>
      <c r="D164" s="11" t="str">
        <f>tab_data[[#This Row],[From]]&amp;"|"&amp;tab_data[[#This Row],[To]]</f>
        <v>Anaheim, California|Saint Petersburg, Florida</v>
      </c>
    </row>
    <row r="165" spans="2:4" x14ac:dyDescent="0.25">
      <c r="B165" s="11" t="s">
        <v>531</v>
      </c>
      <c r="C165" s="11" t="s">
        <v>639</v>
      </c>
      <c r="D165" s="11" t="str">
        <f>tab_data[[#This Row],[From]]&amp;"|"&amp;tab_data[[#This Row],[To]]</f>
        <v>Ann Arbor, Michigan|Alexandria, Virginia</v>
      </c>
    </row>
    <row r="166" spans="2:4" x14ac:dyDescent="0.25">
      <c r="B166" s="11" t="s">
        <v>531</v>
      </c>
      <c r="C166" s="11" t="s">
        <v>588</v>
      </c>
      <c r="D166" s="11" t="str">
        <f>tab_data[[#This Row],[From]]&amp;"|"&amp;tab_data[[#This Row],[To]]</f>
        <v>Ann Arbor, Michigan|Allentown, Pennsylvania</v>
      </c>
    </row>
    <row r="167" spans="2:4" x14ac:dyDescent="0.25">
      <c r="B167" s="11" t="s">
        <v>531</v>
      </c>
      <c r="C167" s="11" t="s">
        <v>449</v>
      </c>
      <c r="D167" s="11" t="str">
        <f>tab_data[[#This Row],[From]]&amp;"|"&amp;tab_data[[#This Row],[To]]</f>
        <v>Ann Arbor, Michigan|Amarillo, Texas</v>
      </c>
    </row>
    <row r="168" spans="2:4" x14ac:dyDescent="0.25">
      <c r="B168" s="11" t="s">
        <v>531</v>
      </c>
      <c r="C168" s="11" t="s">
        <v>636</v>
      </c>
      <c r="D168" s="11" t="str">
        <f>tab_data[[#This Row],[From]]&amp;"|"&amp;tab_data[[#This Row],[To]]</f>
        <v>Ann Arbor, Michigan|Amherst, New York</v>
      </c>
    </row>
    <row r="169" spans="2:4" x14ac:dyDescent="0.25">
      <c r="B169" s="11" t="s">
        <v>531</v>
      </c>
      <c r="C169" s="11" t="s">
        <v>537</v>
      </c>
      <c r="D169" s="11" t="str">
        <f>tab_data[[#This Row],[From]]&amp;"|"&amp;tab_data[[#This Row],[To]]</f>
        <v>Ann Arbor, Michigan|Corona, California</v>
      </c>
    </row>
    <row r="170" spans="2:4" x14ac:dyDescent="0.25">
      <c r="B170" s="11" t="s">
        <v>531</v>
      </c>
      <c r="C170" s="11" t="s">
        <v>555</v>
      </c>
      <c r="D170" s="11" t="str">
        <f>tab_data[[#This Row],[From]]&amp;"|"&amp;tab_data[[#This Row],[To]]</f>
        <v>Ann Arbor, Michigan|Huntington Beach, California</v>
      </c>
    </row>
    <row r="171" spans="2:4" x14ac:dyDescent="0.25">
      <c r="B171" s="11" t="s">
        <v>531</v>
      </c>
      <c r="C171" s="11" t="s">
        <v>559</v>
      </c>
      <c r="D171" s="11" t="str">
        <f>tab_data[[#This Row],[From]]&amp;"|"&amp;tab_data[[#This Row],[To]]</f>
        <v>Ann Arbor, Michigan|Huntsville, Alabama</v>
      </c>
    </row>
    <row r="172" spans="2:4" x14ac:dyDescent="0.25">
      <c r="B172" s="11" t="s">
        <v>531</v>
      </c>
      <c r="C172" s="11" t="s">
        <v>480</v>
      </c>
      <c r="D172" s="11" t="str">
        <f>tab_data[[#This Row],[From]]&amp;"|"&amp;tab_data[[#This Row],[To]]</f>
        <v>Ann Arbor, Michigan|Indianapolis, Indiana</v>
      </c>
    </row>
    <row r="173" spans="2:4" x14ac:dyDescent="0.25">
      <c r="B173" s="11" t="s">
        <v>531</v>
      </c>
      <c r="C173" s="11" t="s">
        <v>431</v>
      </c>
      <c r="D173" s="11" t="str">
        <f>tab_data[[#This Row],[From]]&amp;"|"&amp;tab_data[[#This Row],[To]]</f>
        <v>Ann Arbor, Michigan|Jersey City, New Jersey</v>
      </c>
    </row>
    <row r="174" spans="2:4" x14ac:dyDescent="0.25">
      <c r="B174" s="11" t="s">
        <v>531</v>
      </c>
      <c r="C174" s="11" t="s">
        <v>562</v>
      </c>
      <c r="D174" s="11" t="str">
        <f>tab_data[[#This Row],[From]]&amp;"|"&amp;tab_data[[#This Row],[To]]</f>
        <v>Ann Arbor, Michigan|Kansas City, Kansas</v>
      </c>
    </row>
    <row r="175" spans="2:4" x14ac:dyDescent="0.25">
      <c r="B175" s="11" t="s">
        <v>531</v>
      </c>
      <c r="C175" s="11" t="s">
        <v>357</v>
      </c>
      <c r="D175" s="11" t="str">
        <f>tab_data[[#This Row],[From]]&amp;"|"&amp;tab_data[[#This Row],[To]]</f>
        <v>Ann Arbor, Michigan|Lakewood, Colorado</v>
      </c>
    </row>
    <row r="176" spans="2:4" x14ac:dyDescent="0.25">
      <c r="B176" s="11" t="s">
        <v>531</v>
      </c>
      <c r="C176" s="11" t="s">
        <v>357</v>
      </c>
      <c r="D176" s="11" t="str">
        <f>tab_data[[#This Row],[From]]&amp;"|"&amp;tab_data[[#This Row],[To]]</f>
        <v>Ann Arbor, Michigan|Lakewood, Colorado</v>
      </c>
    </row>
    <row r="177" spans="2:4" x14ac:dyDescent="0.25">
      <c r="B177" s="11" t="s">
        <v>531</v>
      </c>
      <c r="C177" s="11" t="s">
        <v>368</v>
      </c>
      <c r="D177" s="11" t="str">
        <f>tab_data[[#This Row],[From]]&amp;"|"&amp;tab_data[[#This Row],[To]]</f>
        <v>Ann Arbor, Michigan|Milwaukee, Wisconsin</v>
      </c>
    </row>
    <row r="178" spans="2:4" x14ac:dyDescent="0.25">
      <c r="B178" s="11" t="s">
        <v>531</v>
      </c>
      <c r="C178" s="11" t="s">
        <v>368</v>
      </c>
      <c r="D178" s="11" t="str">
        <f>tab_data[[#This Row],[From]]&amp;"|"&amp;tab_data[[#This Row],[To]]</f>
        <v>Ann Arbor, Michigan|Milwaukee, Wisconsin</v>
      </c>
    </row>
    <row r="179" spans="2:4" x14ac:dyDescent="0.25">
      <c r="B179" s="11" t="s">
        <v>531</v>
      </c>
      <c r="C179" s="11" t="s">
        <v>400</v>
      </c>
      <c r="D179" s="11" t="str">
        <f>tab_data[[#This Row],[From]]&amp;"|"&amp;tab_data[[#This Row],[To]]</f>
        <v>Ann Arbor, Michigan|Naperville, Illinois</v>
      </c>
    </row>
    <row r="180" spans="2:4" x14ac:dyDescent="0.25">
      <c r="B180" s="11" t="s">
        <v>531</v>
      </c>
      <c r="C180" s="11" t="s">
        <v>606</v>
      </c>
      <c r="D180" s="11" t="str">
        <f>tab_data[[#This Row],[From]]&amp;"|"&amp;tab_data[[#This Row],[To]]</f>
        <v>Ann Arbor, Michigan|New Haven, Connecticut</v>
      </c>
    </row>
    <row r="181" spans="2:4" x14ac:dyDescent="0.25">
      <c r="B181" s="11" t="s">
        <v>531</v>
      </c>
      <c r="C181" s="11" t="s">
        <v>379</v>
      </c>
      <c r="D181" s="11" t="str">
        <f>tab_data[[#This Row],[From]]&amp;"|"&amp;tab_data[[#This Row],[To]]</f>
        <v>Ann Arbor, Michigan|Odessa, Texas</v>
      </c>
    </row>
    <row r="182" spans="2:4" x14ac:dyDescent="0.25">
      <c r="B182" s="11" t="s">
        <v>531</v>
      </c>
      <c r="C182" s="11" t="s">
        <v>465</v>
      </c>
      <c r="D182" s="11" t="str">
        <f>tab_data[[#This Row],[From]]&amp;"|"&amp;tab_data[[#This Row],[To]]</f>
        <v>Ann Arbor, Michigan|Olathe, Kansas</v>
      </c>
    </row>
    <row r="183" spans="2:4" x14ac:dyDescent="0.25">
      <c r="B183" s="11" t="s">
        <v>531</v>
      </c>
      <c r="C183" s="11" t="s">
        <v>573</v>
      </c>
      <c r="D183" s="11" t="str">
        <f>tab_data[[#This Row],[From]]&amp;"|"&amp;tab_data[[#This Row],[To]]</f>
        <v>Ann Arbor, Michigan|Orange, California</v>
      </c>
    </row>
    <row r="184" spans="2:4" x14ac:dyDescent="0.25">
      <c r="B184" s="11" t="s">
        <v>531</v>
      </c>
      <c r="C184" s="11" t="s">
        <v>401</v>
      </c>
      <c r="D184" s="11" t="str">
        <f>tab_data[[#This Row],[From]]&amp;"|"&amp;tab_data[[#This Row],[To]]</f>
        <v>Ann Arbor, Michigan|Palm Bay, Florida</v>
      </c>
    </row>
    <row r="185" spans="2:4" x14ac:dyDescent="0.25">
      <c r="B185" s="11" t="s">
        <v>511</v>
      </c>
      <c r="C185" s="11" t="s">
        <v>639</v>
      </c>
      <c r="D185" s="11" t="str">
        <f>tab_data[[#This Row],[From]]&amp;"|"&amp;tab_data[[#This Row],[To]]</f>
        <v>Antioch, California|Alexandria, Virginia</v>
      </c>
    </row>
    <row r="186" spans="2:4" x14ac:dyDescent="0.25">
      <c r="B186" s="11" t="s">
        <v>511</v>
      </c>
      <c r="C186" s="11" t="s">
        <v>636</v>
      </c>
      <c r="D186" s="11" t="str">
        <f>tab_data[[#This Row],[From]]&amp;"|"&amp;tab_data[[#This Row],[To]]</f>
        <v>Antioch, California|Amherst, New York</v>
      </c>
    </row>
    <row r="187" spans="2:4" x14ac:dyDescent="0.25">
      <c r="B187" s="11" t="s">
        <v>511</v>
      </c>
      <c r="C187" s="11" t="s">
        <v>409</v>
      </c>
      <c r="D187" s="11" t="str">
        <f>tab_data[[#This Row],[From]]&amp;"|"&amp;tab_data[[#This Row],[To]]</f>
        <v>Antioch, California|Brandon, Florida</v>
      </c>
    </row>
    <row r="188" spans="2:4" x14ac:dyDescent="0.25">
      <c r="B188" s="11" t="s">
        <v>511</v>
      </c>
      <c r="C188" s="11" t="s">
        <v>580</v>
      </c>
      <c r="D188" s="11" t="str">
        <f>tab_data[[#This Row],[From]]&amp;"|"&amp;tab_data[[#This Row],[To]]</f>
        <v>Antioch, California|Cambridge, Massachusetts</v>
      </c>
    </row>
    <row r="189" spans="2:4" x14ac:dyDescent="0.25">
      <c r="B189" s="11" t="s">
        <v>511</v>
      </c>
      <c r="C189" s="11" t="s">
        <v>506</v>
      </c>
      <c r="D189" s="11" t="str">
        <f>tab_data[[#This Row],[From]]&amp;"|"&amp;tab_data[[#This Row],[To]]</f>
        <v>Antioch, California|Chesapeake, Virginia</v>
      </c>
    </row>
    <row r="190" spans="2:4" x14ac:dyDescent="0.25">
      <c r="B190" s="11" t="s">
        <v>511</v>
      </c>
      <c r="C190" s="11" t="s">
        <v>475</v>
      </c>
      <c r="D190" s="11" t="str">
        <f>tab_data[[#This Row],[From]]&amp;"|"&amp;tab_data[[#This Row],[To]]</f>
        <v>Antioch, California|Cincinnati, Ohio</v>
      </c>
    </row>
    <row r="191" spans="2:4" x14ac:dyDescent="0.25">
      <c r="B191" s="11" t="s">
        <v>511</v>
      </c>
      <c r="C191" s="11" t="s">
        <v>517</v>
      </c>
      <c r="D191" s="11" t="str">
        <f>tab_data[[#This Row],[From]]&amp;"|"&amp;tab_data[[#This Row],[To]]</f>
        <v>Antioch, California|Denton, Texas</v>
      </c>
    </row>
    <row r="192" spans="2:4" x14ac:dyDescent="0.25">
      <c r="B192" s="11" t="s">
        <v>511</v>
      </c>
      <c r="C192" s="11" t="s">
        <v>583</v>
      </c>
      <c r="D192" s="11" t="str">
        <f>tab_data[[#This Row],[From]]&amp;"|"&amp;tab_data[[#This Row],[To]]</f>
        <v>Antioch, California|Durham, North Carolina</v>
      </c>
    </row>
    <row r="193" spans="2:4" x14ac:dyDescent="0.25">
      <c r="B193" s="11" t="s">
        <v>511</v>
      </c>
      <c r="C193" s="11" t="s">
        <v>591</v>
      </c>
      <c r="D193" s="11" t="str">
        <f>tab_data[[#This Row],[From]]&amp;"|"&amp;tab_data[[#This Row],[To]]</f>
        <v>Antioch, California|East Hampton, Virginia</v>
      </c>
    </row>
    <row r="194" spans="2:4" x14ac:dyDescent="0.25">
      <c r="B194" s="11" t="s">
        <v>511</v>
      </c>
      <c r="C194" s="11" t="s">
        <v>470</v>
      </c>
      <c r="D194" s="11" t="str">
        <f>tab_data[[#This Row],[From]]&amp;"|"&amp;tab_data[[#This Row],[To]]</f>
        <v>Antioch, California|Edison, New Jersey</v>
      </c>
    </row>
    <row r="195" spans="2:4" x14ac:dyDescent="0.25">
      <c r="B195" s="11" t="s">
        <v>511</v>
      </c>
      <c r="C195" s="11" t="s">
        <v>474</v>
      </c>
      <c r="D195" s="11" t="str">
        <f>tab_data[[#This Row],[From]]&amp;"|"&amp;tab_data[[#This Row],[To]]</f>
        <v>Antioch, California|Elizabeth, New Jersey</v>
      </c>
    </row>
    <row r="196" spans="2:4" x14ac:dyDescent="0.25">
      <c r="B196" s="11" t="s">
        <v>511</v>
      </c>
      <c r="C196" s="11" t="s">
        <v>586</v>
      </c>
      <c r="D196" s="11" t="str">
        <f>tab_data[[#This Row],[From]]&amp;"|"&amp;tab_data[[#This Row],[To]]</f>
        <v>Antioch, California|Elk Grove, California</v>
      </c>
    </row>
    <row r="197" spans="2:4" x14ac:dyDescent="0.25">
      <c r="B197" s="11" t="s">
        <v>511</v>
      </c>
      <c r="C197" s="11" t="s">
        <v>360</v>
      </c>
      <c r="D197" s="11" t="str">
        <f>tab_data[[#This Row],[From]]&amp;"|"&amp;tab_data[[#This Row],[To]]</f>
        <v>Antioch, California|Fort Wayne, Indiana</v>
      </c>
    </row>
    <row r="198" spans="2:4" x14ac:dyDescent="0.25">
      <c r="B198" s="11" t="s">
        <v>511</v>
      </c>
      <c r="C198" s="11" t="s">
        <v>629</v>
      </c>
      <c r="D198" s="11" t="str">
        <f>tab_data[[#This Row],[From]]&amp;"|"&amp;tab_data[[#This Row],[To]]</f>
        <v>Antioch, California|Hialeah, Florida</v>
      </c>
    </row>
    <row r="199" spans="2:4" x14ac:dyDescent="0.25">
      <c r="B199" s="11" t="s">
        <v>511</v>
      </c>
      <c r="C199" s="11" t="s">
        <v>623</v>
      </c>
      <c r="D199" s="11" t="str">
        <f>tab_data[[#This Row],[From]]&amp;"|"&amp;tab_data[[#This Row],[To]]</f>
        <v>Antioch, California|Jackson, Mississippi</v>
      </c>
    </row>
    <row r="200" spans="2:4" x14ac:dyDescent="0.25">
      <c r="B200" s="11" t="s">
        <v>511</v>
      </c>
      <c r="C200" s="11" t="s">
        <v>452</v>
      </c>
      <c r="D200" s="11" t="str">
        <f>tab_data[[#This Row],[From]]&amp;"|"&amp;tab_data[[#This Row],[To]]</f>
        <v>Antioch, California|Lancaster, California</v>
      </c>
    </row>
    <row r="201" spans="2:4" x14ac:dyDescent="0.25">
      <c r="B201" s="11" t="s">
        <v>511</v>
      </c>
      <c r="C201" s="11" t="s">
        <v>434</v>
      </c>
      <c r="D201" s="11" t="str">
        <f>tab_data[[#This Row],[From]]&amp;"|"&amp;tab_data[[#This Row],[To]]</f>
        <v>Antioch, California|Lubbock, Texas</v>
      </c>
    </row>
    <row r="202" spans="2:4" x14ac:dyDescent="0.25">
      <c r="B202" s="11" t="s">
        <v>511</v>
      </c>
      <c r="C202" s="11" t="s">
        <v>355</v>
      </c>
      <c r="D202" s="11" t="str">
        <f>tab_data[[#This Row],[From]]&amp;"|"&amp;tab_data[[#This Row],[To]]</f>
        <v>Antioch, California|Mesa, Arizona</v>
      </c>
    </row>
    <row r="203" spans="2:4" x14ac:dyDescent="0.25">
      <c r="B203" s="11" t="s">
        <v>511</v>
      </c>
      <c r="C203" s="11" t="s">
        <v>363</v>
      </c>
      <c r="D203" s="11" t="str">
        <f>tab_data[[#This Row],[From]]&amp;"|"&amp;tab_data[[#This Row],[To]]</f>
        <v>Antioch, California|Metairie, Louisiana</v>
      </c>
    </row>
    <row r="204" spans="2:4" x14ac:dyDescent="0.25">
      <c r="B204" s="11" t="s">
        <v>511</v>
      </c>
      <c r="C204" s="11" t="s">
        <v>428</v>
      </c>
      <c r="D204" s="11" t="str">
        <f>tab_data[[#This Row],[From]]&amp;"|"&amp;tab_data[[#This Row],[To]]</f>
        <v>Antioch, California|Miami, Florida</v>
      </c>
    </row>
    <row r="205" spans="2:4" x14ac:dyDescent="0.25">
      <c r="B205" s="11" t="s">
        <v>564</v>
      </c>
      <c r="C205" s="11" t="s">
        <v>498</v>
      </c>
      <c r="D205" s="11" t="str">
        <f>tab_data[[#This Row],[From]]&amp;"|"&amp;tab_data[[#This Row],[To]]</f>
        <v>Arlington, Texas|Abilene, Texas</v>
      </c>
    </row>
    <row r="206" spans="2:4" x14ac:dyDescent="0.25">
      <c r="B206" s="11" t="s">
        <v>564</v>
      </c>
      <c r="C206" s="11" t="s">
        <v>380</v>
      </c>
      <c r="D206" s="11" t="str">
        <f>tab_data[[#This Row],[From]]&amp;"|"&amp;tab_data[[#This Row],[To]]</f>
        <v>Arlington, Texas|Aurora, Colorado</v>
      </c>
    </row>
    <row r="207" spans="2:4" x14ac:dyDescent="0.25">
      <c r="B207" s="11" t="s">
        <v>564</v>
      </c>
      <c r="C207" s="11" t="s">
        <v>392</v>
      </c>
      <c r="D207" s="11" t="str">
        <f>tab_data[[#This Row],[From]]&amp;"|"&amp;tab_data[[#This Row],[To]]</f>
        <v>Arlington, Texas|Aurora, Illinois</v>
      </c>
    </row>
    <row r="208" spans="2:4" x14ac:dyDescent="0.25">
      <c r="B208" s="11" t="s">
        <v>564</v>
      </c>
      <c r="C208" s="11" t="s">
        <v>644</v>
      </c>
      <c r="D208" s="11" t="str">
        <f>tab_data[[#This Row],[From]]&amp;"|"&amp;tab_data[[#This Row],[To]]</f>
        <v>Arlington, Texas|Baltimore, Maryland</v>
      </c>
    </row>
    <row r="209" spans="2:4" x14ac:dyDescent="0.25">
      <c r="B209" s="11" t="s">
        <v>564</v>
      </c>
      <c r="C209" s="11" t="s">
        <v>644</v>
      </c>
      <c r="D209" s="11" t="str">
        <f>tab_data[[#This Row],[From]]&amp;"|"&amp;tab_data[[#This Row],[To]]</f>
        <v>Arlington, Texas|Baltimore, Maryland</v>
      </c>
    </row>
    <row r="210" spans="2:4" x14ac:dyDescent="0.25">
      <c r="B210" s="11" t="s">
        <v>564</v>
      </c>
      <c r="C210" s="11" t="s">
        <v>421</v>
      </c>
      <c r="D210" s="11" t="str">
        <f>tab_data[[#This Row],[From]]&amp;"|"&amp;tab_data[[#This Row],[To]]</f>
        <v>Arlington, Texas|Billings, Montana</v>
      </c>
    </row>
    <row r="211" spans="2:4" x14ac:dyDescent="0.25">
      <c r="B211" s="11" t="s">
        <v>564</v>
      </c>
      <c r="C211" s="11" t="s">
        <v>609</v>
      </c>
      <c r="D211" s="11" t="str">
        <f>tab_data[[#This Row],[From]]&amp;"|"&amp;tab_data[[#This Row],[To]]</f>
        <v>Arlington, Texas|Borough of Queens, New York</v>
      </c>
    </row>
    <row r="212" spans="2:4" x14ac:dyDescent="0.25">
      <c r="B212" s="11" t="s">
        <v>564</v>
      </c>
      <c r="C212" s="11" t="s">
        <v>614</v>
      </c>
      <c r="D212" s="11" t="str">
        <f>tab_data[[#This Row],[From]]&amp;"|"&amp;tab_data[[#This Row],[To]]</f>
        <v>Arlington, Texas|Carrollton, Texas</v>
      </c>
    </row>
    <row r="213" spans="2:4" x14ac:dyDescent="0.25">
      <c r="B213" s="11" t="s">
        <v>564</v>
      </c>
      <c r="C213" s="11" t="s">
        <v>506</v>
      </c>
      <c r="D213" s="11" t="str">
        <f>tab_data[[#This Row],[From]]&amp;"|"&amp;tab_data[[#This Row],[To]]</f>
        <v>Arlington, Texas|Chesapeake, Virginia</v>
      </c>
    </row>
    <row r="214" spans="2:4" x14ac:dyDescent="0.25">
      <c r="B214" s="11" t="s">
        <v>564</v>
      </c>
      <c r="C214" s="11" t="s">
        <v>350</v>
      </c>
      <c r="D214" s="11" t="str">
        <f>tab_data[[#This Row],[From]]&amp;"|"&amp;tab_data[[#This Row],[To]]</f>
        <v>Arlington, Texas|Chicago, Illinois</v>
      </c>
    </row>
    <row r="215" spans="2:4" x14ac:dyDescent="0.25">
      <c r="B215" s="11" t="s">
        <v>564</v>
      </c>
      <c r="C215" s="11" t="s">
        <v>447</v>
      </c>
      <c r="D215" s="11" t="str">
        <f>tab_data[[#This Row],[From]]&amp;"|"&amp;tab_data[[#This Row],[To]]</f>
        <v>Arlington, Texas|Columbus, Ohio</v>
      </c>
    </row>
    <row r="216" spans="2:4" x14ac:dyDescent="0.25">
      <c r="B216" s="11" t="s">
        <v>564</v>
      </c>
      <c r="C216" s="11" t="s">
        <v>414</v>
      </c>
      <c r="D216" s="11" t="str">
        <f>tab_data[[#This Row],[From]]&amp;"|"&amp;tab_data[[#This Row],[To]]</f>
        <v>Arlington, Texas|Dayton, Ohio</v>
      </c>
    </row>
    <row r="217" spans="2:4" x14ac:dyDescent="0.25">
      <c r="B217" s="11" t="s">
        <v>564</v>
      </c>
      <c r="C217" s="11" t="s">
        <v>590</v>
      </c>
      <c r="D217" s="11" t="str">
        <f>tab_data[[#This Row],[From]]&amp;"|"&amp;tab_data[[#This Row],[To]]</f>
        <v>Arlington, Texas|Downey, California</v>
      </c>
    </row>
    <row r="218" spans="2:4" x14ac:dyDescent="0.25">
      <c r="B218" s="11" t="s">
        <v>564</v>
      </c>
      <c r="C218" s="11" t="s">
        <v>586</v>
      </c>
      <c r="D218" s="11" t="str">
        <f>tab_data[[#This Row],[From]]&amp;"|"&amp;tab_data[[#This Row],[To]]</f>
        <v>Arlington, Texas|Elk Grove, California</v>
      </c>
    </row>
    <row r="219" spans="2:4" x14ac:dyDescent="0.25">
      <c r="B219" s="11" t="s">
        <v>564</v>
      </c>
      <c r="C219" s="11" t="s">
        <v>598</v>
      </c>
      <c r="D219" s="11" t="str">
        <f>tab_data[[#This Row],[From]]&amp;"|"&amp;tab_data[[#This Row],[To]]</f>
        <v>Arlington, Texas|Evansville, Indiana</v>
      </c>
    </row>
    <row r="220" spans="2:4" x14ac:dyDescent="0.25">
      <c r="B220" s="11" t="s">
        <v>564</v>
      </c>
      <c r="C220" s="11" t="s">
        <v>518</v>
      </c>
      <c r="D220" s="11" t="str">
        <f>tab_data[[#This Row],[From]]&amp;"|"&amp;tab_data[[#This Row],[To]]</f>
        <v>Arlington, Texas|Gainesville, Florida</v>
      </c>
    </row>
    <row r="221" spans="2:4" x14ac:dyDescent="0.25">
      <c r="B221" s="11" t="s">
        <v>564</v>
      </c>
      <c r="C221" s="11" t="s">
        <v>627</v>
      </c>
      <c r="D221" s="11" t="str">
        <f>tab_data[[#This Row],[From]]&amp;"|"&amp;tab_data[[#This Row],[To]]</f>
        <v>Arlington, Texas|Joliet, Illinois</v>
      </c>
    </row>
    <row r="222" spans="2:4" x14ac:dyDescent="0.25">
      <c r="B222" s="11" t="s">
        <v>564</v>
      </c>
      <c r="C222" s="11" t="s">
        <v>452</v>
      </c>
      <c r="D222" s="11" t="str">
        <f>tab_data[[#This Row],[From]]&amp;"|"&amp;tab_data[[#This Row],[To]]</f>
        <v>Arlington, Texas|Lancaster, California</v>
      </c>
    </row>
    <row r="223" spans="2:4" x14ac:dyDescent="0.25">
      <c r="B223" s="11" t="s">
        <v>564</v>
      </c>
      <c r="C223" s="11" t="s">
        <v>478</v>
      </c>
      <c r="D223" s="11" t="str">
        <f>tab_data[[#This Row],[From]]&amp;"|"&amp;tab_data[[#This Row],[To]]</f>
        <v>Arlington, Texas|Lowell, Massachusetts</v>
      </c>
    </row>
    <row r="224" spans="2:4" x14ac:dyDescent="0.25">
      <c r="B224" s="11" t="s">
        <v>564</v>
      </c>
      <c r="C224" s="11" t="s">
        <v>542</v>
      </c>
      <c r="D224" s="11" t="str">
        <f>tab_data[[#This Row],[From]]&amp;"|"&amp;tab_data[[#This Row],[To]]</f>
        <v>Arlington, Texas|Madison, Wisconsin</v>
      </c>
    </row>
    <row r="225" spans="2:4" x14ac:dyDescent="0.25">
      <c r="B225" s="11" t="s">
        <v>548</v>
      </c>
      <c r="C225" s="11" t="s">
        <v>498</v>
      </c>
      <c r="D225" s="11" t="str">
        <f>tab_data[[#This Row],[From]]&amp;"|"&amp;tab_data[[#This Row],[To]]</f>
        <v>Arlington, Virginia|Abilene, Texas</v>
      </c>
    </row>
    <row r="226" spans="2:4" x14ac:dyDescent="0.25">
      <c r="B226" s="11" t="s">
        <v>548</v>
      </c>
      <c r="C226" s="11" t="s">
        <v>522</v>
      </c>
      <c r="D226" s="11" t="str">
        <f>tab_data[[#This Row],[From]]&amp;"|"&amp;tab_data[[#This Row],[To]]</f>
        <v>Arlington, Virginia|Centennial, Colorado</v>
      </c>
    </row>
    <row r="227" spans="2:4" x14ac:dyDescent="0.25">
      <c r="B227" s="11" t="s">
        <v>548</v>
      </c>
      <c r="C227" s="11" t="s">
        <v>514</v>
      </c>
      <c r="D227" s="11" t="str">
        <f>tab_data[[#This Row],[From]]&amp;"|"&amp;tab_data[[#This Row],[To]]</f>
        <v>Arlington, Virginia|Charlotte, North Carolina</v>
      </c>
    </row>
    <row r="228" spans="2:4" x14ac:dyDescent="0.25">
      <c r="B228" s="11" t="s">
        <v>548</v>
      </c>
      <c r="C228" s="11" t="s">
        <v>367</v>
      </c>
      <c r="D228" s="11" t="str">
        <f>tab_data[[#This Row],[From]]&amp;"|"&amp;tab_data[[#This Row],[To]]</f>
        <v>Arlington, Virginia|Chula Vista, California</v>
      </c>
    </row>
    <row r="229" spans="2:4" x14ac:dyDescent="0.25">
      <c r="B229" s="11" t="s">
        <v>548</v>
      </c>
      <c r="C229" s="11" t="s">
        <v>509</v>
      </c>
      <c r="D229" s="11" t="str">
        <f>tab_data[[#This Row],[From]]&amp;"|"&amp;tab_data[[#This Row],[To]]</f>
        <v>Arlington, Virginia|Fontana, California</v>
      </c>
    </row>
    <row r="230" spans="2:4" x14ac:dyDescent="0.25">
      <c r="B230" s="11" t="s">
        <v>548</v>
      </c>
      <c r="C230" s="11" t="s">
        <v>426</v>
      </c>
      <c r="D230" s="11" t="str">
        <f>tab_data[[#This Row],[From]]&amp;"|"&amp;tab_data[[#This Row],[To]]</f>
        <v>Arlington, Virginia|Green Bay, Wisconsin</v>
      </c>
    </row>
    <row r="231" spans="2:4" x14ac:dyDescent="0.25">
      <c r="B231" s="11" t="s">
        <v>548</v>
      </c>
      <c r="C231" s="11" t="s">
        <v>468</v>
      </c>
      <c r="D231" s="11" t="str">
        <f>tab_data[[#This Row],[From]]&amp;"|"&amp;tab_data[[#This Row],[To]]</f>
        <v>Arlington, Virginia|Houston, Texas</v>
      </c>
    </row>
    <row r="232" spans="2:4" x14ac:dyDescent="0.25">
      <c r="B232" s="11" t="s">
        <v>548</v>
      </c>
      <c r="C232" s="11" t="s">
        <v>623</v>
      </c>
      <c r="D232" s="11" t="str">
        <f>tab_data[[#This Row],[From]]&amp;"|"&amp;tab_data[[#This Row],[To]]</f>
        <v>Arlington, Virginia|Jackson, Mississippi</v>
      </c>
    </row>
    <row r="233" spans="2:4" x14ac:dyDescent="0.25">
      <c r="B233" s="11" t="s">
        <v>548</v>
      </c>
      <c r="C233" s="11" t="s">
        <v>627</v>
      </c>
      <c r="D233" s="11" t="str">
        <f>tab_data[[#This Row],[From]]&amp;"|"&amp;tab_data[[#This Row],[To]]</f>
        <v>Arlington, Virginia|Joliet, Illinois</v>
      </c>
    </row>
    <row r="234" spans="2:4" x14ac:dyDescent="0.25">
      <c r="B234" s="11" t="s">
        <v>548</v>
      </c>
      <c r="C234" s="11" t="s">
        <v>627</v>
      </c>
      <c r="D234" s="11" t="str">
        <f>tab_data[[#This Row],[From]]&amp;"|"&amp;tab_data[[#This Row],[To]]</f>
        <v>Arlington, Virginia|Joliet, Illinois</v>
      </c>
    </row>
    <row r="235" spans="2:4" x14ac:dyDescent="0.25">
      <c r="B235" s="11" t="s">
        <v>548</v>
      </c>
      <c r="C235" s="11" t="s">
        <v>575</v>
      </c>
      <c r="D235" s="11" t="str">
        <f>tab_data[[#This Row],[From]]&amp;"|"&amp;tab_data[[#This Row],[To]]</f>
        <v>Arlington, Virginia|Lansing, Michigan</v>
      </c>
    </row>
    <row r="236" spans="2:4" x14ac:dyDescent="0.25">
      <c r="B236" s="11" t="s">
        <v>548</v>
      </c>
      <c r="C236" s="11" t="s">
        <v>542</v>
      </c>
      <c r="D236" s="11" t="str">
        <f>tab_data[[#This Row],[From]]&amp;"|"&amp;tab_data[[#This Row],[To]]</f>
        <v>Arlington, Virginia|Madison, Wisconsin</v>
      </c>
    </row>
    <row r="237" spans="2:4" x14ac:dyDescent="0.25">
      <c r="B237" s="11" t="s">
        <v>548</v>
      </c>
      <c r="C237" s="11" t="s">
        <v>613</v>
      </c>
      <c r="D237" s="11" t="str">
        <f>tab_data[[#This Row],[From]]&amp;"|"&amp;tab_data[[#This Row],[To]]</f>
        <v>Arlington, Virginia|McAllen, Texas</v>
      </c>
    </row>
    <row r="238" spans="2:4" x14ac:dyDescent="0.25">
      <c r="B238" s="11" t="s">
        <v>548</v>
      </c>
      <c r="C238" s="11" t="s">
        <v>519</v>
      </c>
      <c r="D238" s="11" t="str">
        <f>tab_data[[#This Row],[From]]&amp;"|"&amp;tab_data[[#This Row],[To]]</f>
        <v>Arlington, Virginia|McKinney, Texas</v>
      </c>
    </row>
    <row r="239" spans="2:4" x14ac:dyDescent="0.25">
      <c r="B239" s="11" t="s">
        <v>548</v>
      </c>
      <c r="C239" s="11" t="s">
        <v>519</v>
      </c>
      <c r="D239" s="11" t="str">
        <f>tab_data[[#This Row],[From]]&amp;"|"&amp;tab_data[[#This Row],[To]]</f>
        <v>Arlington, Virginia|McKinney, Texas</v>
      </c>
    </row>
    <row r="240" spans="2:4" x14ac:dyDescent="0.25">
      <c r="B240" s="11" t="s">
        <v>548</v>
      </c>
      <c r="C240" s="11" t="s">
        <v>568</v>
      </c>
      <c r="D240" s="11" t="str">
        <f>tab_data[[#This Row],[From]]&amp;"|"&amp;tab_data[[#This Row],[To]]</f>
        <v>Arlington, Virginia|Montgomery, Alabama</v>
      </c>
    </row>
    <row r="241" spans="2:4" x14ac:dyDescent="0.25">
      <c r="B241" s="11" t="s">
        <v>548</v>
      </c>
      <c r="C241" s="11" t="s">
        <v>454</v>
      </c>
      <c r="D241" s="11" t="str">
        <f>tab_data[[#This Row],[From]]&amp;"|"&amp;tab_data[[#This Row],[To]]</f>
        <v>Arlington, Virginia|Omaha, Nebraska</v>
      </c>
    </row>
    <row r="242" spans="2:4" x14ac:dyDescent="0.25">
      <c r="B242" s="11" t="s">
        <v>548</v>
      </c>
      <c r="C242" s="11" t="s">
        <v>390</v>
      </c>
      <c r="D242" s="11" t="str">
        <f>tab_data[[#This Row],[From]]&amp;"|"&amp;tab_data[[#This Row],[To]]</f>
        <v>Arlington, Virginia|Overland Park, Kansas</v>
      </c>
    </row>
    <row r="243" spans="2:4" x14ac:dyDescent="0.25">
      <c r="B243" s="11" t="s">
        <v>548</v>
      </c>
      <c r="C243" s="11" t="s">
        <v>446</v>
      </c>
      <c r="D243" s="11" t="str">
        <f>tab_data[[#This Row],[From]]&amp;"|"&amp;tab_data[[#This Row],[To]]</f>
        <v>Arlington, Virginia|Oxnard, California</v>
      </c>
    </row>
    <row r="244" spans="2:4" x14ac:dyDescent="0.25">
      <c r="B244" s="11" t="s">
        <v>548</v>
      </c>
      <c r="C244" s="11" t="s">
        <v>578</v>
      </c>
      <c r="D244" s="11" t="str">
        <f>tab_data[[#This Row],[From]]&amp;"|"&amp;tab_data[[#This Row],[To]]</f>
        <v>Arlington, Virginia|Pomona, California</v>
      </c>
    </row>
    <row r="245" spans="2:4" x14ac:dyDescent="0.25">
      <c r="B245" s="11" t="s">
        <v>497</v>
      </c>
      <c r="C245" s="11" t="s">
        <v>564</v>
      </c>
      <c r="D245" s="11" t="str">
        <f>tab_data[[#This Row],[From]]&amp;"|"&amp;tab_data[[#This Row],[To]]</f>
        <v>Arvada, Colorado|Arlington, Texas</v>
      </c>
    </row>
    <row r="246" spans="2:4" x14ac:dyDescent="0.25">
      <c r="B246" s="11" t="s">
        <v>497</v>
      </c>
      <c r="C246" s="11" t="s">
        <v>628</v>
      </c>
      <c r="D246" s="11" t="str">
        <f>tab_data[[#This Row],[From]]&amp;"|"&amp;tab_data[[#This Row],[To]]</f>
        <v>Arvada, Colorado|Austin, Texas</v>
      </c>
    </row>
    <row r="247" spans="2:4" x14ac:dyDescent="0.25">
      <c r="B247" s="11" t="s">
        <v>497</v>
      </c>
      <c r="C247" s="11" t="s">
        <v>430</v>
      </c>
      <c r="D247" s="11" t="str">
        <f>tab_data[[#This Row],[From]]&amp;"|"&amp;tab_data[[#This Row],[To]]</f>
        <v>Arvada, Colorado|Beaumont, Texas</v>
      </c>
    </row>
    <row r="248" spans="2:4" x14ac:dyDescent="0.25">
      <c r="B248" s="11" t="s">
        <v>497</v>
      </c>
      <c r="C248" s="11" t="s">
        <v>522</v>
      </c>
      <c r="D248" s="11" t="str">
        <f>tab_data[[#This Row],[From]]&amp;"|"&amp;tab_data[[#This Row],[To]]</f>
        <v>Arvada, Colorado|Centennial, Colorado</v>
      </c>
    </row>
    <row r="249" spans="2:4" x14ac:dyDescent="0.25">
      <c r="B249" s="11" t="s">
        <v>497</v>
      </c>
      <c r="C249" s="11" t="s">
        <v>367</v>
      </c>
      <c r="D249" s="11" t="str">
        <f>tab_data[[#This Row],[From]]&amp;"|"&amp;tab_data[[#This Row],[To]]</f>
        <v>Arvada, Colorado|Chula Vista, California</v>
      </c>
    </row>
    <row r="250" spans="2:4" x14ac:dyDescent="0.25">
      <c r="B250" s="11" t="s">
        <v>497</v>
      </c>
      <c r="C250" s="11" t="s">
        <v>414</v>
      </c>
      <c r="D250" s="11" t="str">
        <f>tab_data[[#This Row],[From]]&amp;"|"&amp;tab_data[[#This Row],[To]]</f>
        <v>Arvada, Colorado|Dayton, Ohio</v>
      </c>
    </row>
    <row r="251" spans="2:4" x14ac:dyDescent="0.25">
      <c r="B251" s="11" t="s">
        <v>497</v>
      </c>
      <c r="C251" s="11" t="s">
        <v>590</v>
      </c>
      <c r="D251" s="11" t="str">
        <f>tab_data[[#This Row],[From]]&amp;"|"&amp;tab_data[[#This Row],[To]]</f>
        <v>Arvada, Colorado|Downey, California</v>
      </c>
    </row>
    <row r="252" spans="2:4" x14ac:dyDescent="0.25">
      <c r="B252" s="11" t="s">
        <v>497</v>
      </c>
      <c r="C252" s="11" t="s">
        <v>635</v>
      </c>
      <c r="D252" s="11" t="str">
        <f>tab_data[[#This Row],[From]]&amp;"|"&amp;tab_data[[#This Row],[To]]</f>
        <v>Arvada, Colorado|East Chattanooga, Tennessee</v>
      </c>
    </row>
    <row r="253" spans="2:4" x14ac:dyDescent="0.25">
      <c r="B253" s="11" t="s">
        <v>497</v>
      </c>
      <c r="C253" s="11" t="s">
        <v>591</v>
      </c>
      <c r="D253" s="11" t="str">
        <f>tab_data[[#This Row],[From]]&amp;"|"&amp;tab_data[[#This Row],[To]]</f>
        <v>Arvada, Colorado|East Hampton, Virginia</v>
      </c>
    </row>
    <row r="254" spans="2:4" x14ac:dyDescent="0.25">
      <c r="B254" s="11" t="s">
        <v>497</v>
      </c>
      <c r="C254" s="11" t="s">
        <v>591</v>
      </c>
      <c r="D254" s="11" t="str">
        <f>tab_data[[#This Row],[From]]&amp;"|"&amp;tab_data[[#This Row],[To]]</f>
        <v>Arvada, Colorado|East Hampton, Virginia</v>
      </c>
    </row>
    <row r="255" spans="2:4" x14ac:dyDescent="0.25">
      <c r="B255" s="11" t="s">
        <v>497</v>
      </c>
      <c r="C255" s="11" t="s">
        <v>566</v>
      </c>
      <c r="D255" s="11" t="str">
        <f>tab_data[[#This Row],[From]]&amp;"|"&amp;tab_data[[#This Row],[To]]</f>
        <v>Arvada, Colorado|El Monte, California</v>
      </c>
    </row>
    <row r="256" spans="2:4" x14ac:dyDescent="0.25">
      <c r="B256" s="11" t="s">
        <v>497</v>
      </c>
      <c r="C256" s="11" t="s">
        <v>608</v>
      </c>
      <c r="D256" s="11" t="str">
        <f>tab_data[[#This Row],[From]]&amp;"|"&amp;tab_data[[#This Row],[To]]</f>
        <v>Arvada, Colorado|Hampton, Virginia</v>
      </c>
    </row>
    <row r="257" spans="2:4" x14ac:dyDescent="0.25">
      <c r="B257" s="11" t="s">
        <v>497</v>
      </c>
      <c r="C257" s="11" t="s">
        <v>512</v>
      </c>
      <c r="D257" s="11" t="str">
        <f>tab_data[[#This Row],[From]]&amp;"|"&amp;tab_data[[#This Row],[To]]</f>
        <v>Arvada, Colorado|Henderson, Nevada</v>
      </c>
    </row>
    <row r="258" spans="2:4" x14ac:dyDescent="0.25">
      <c r="B258" s="11" t="s">
        <v>497</v>
      </c>
      <c r="C258" s="11" t="s">
        <v>389</v>
      </c>
      <c r="D258" s="11" t="str">
        <f>tab_data[[#This Row],[From]]&amp;"|"&amp;tab_data[[#This Row],[To]]</f>
        <v>Arvada, Colorado|High Point, North Carolina</v>
      </c>
    </row>
    <row r="259" spans="2:4" x14ac:dyDescent="0.25">
      <c r="B259" s="11" t="s">
        <v>497</v>
      </c>
      <c r="C259" s="11" t="s">
        <v>559</v>
      </c>
      <c r="D259" s="11" t="str">
        <f>tab_data[[#This Row],[From]]&amp;"|"&amp;tab_data[[#This Row],[To]]</f>
        <v>Arvada, Colorado|Huntsville, Alabama</v>
      </c>
    </row>
    <row r="260" spans="2:4" x14ac:dyDescent="0.25">
      <c r="B260" s="11" t="s">
        <v>497</v>
      </c>
      <c r="C260" s="11" t="s">
        <v>399</v>
      </c>
      <c r="D260" s="11" t="str">
        <f>tab_data[[#This Row],[From]]&amp;"|"&amp;tab_data[[#This Row],[To]]</f>
        <v>Arvada, Colorado|Lincoln, Nebraska</v>
      </c>
    </row>
    <row r="261" spans="2:4" x14ac:dyDescent="0.25">
      <c r="B261" s="11" t="s">
        <v>497</v>
      </c>
      <c r="C261" s="11" t="s">
        <v>434</v>
      </c>
      <c r="D261" s="11" t="str">
        <f>tab_data[[#This Row],[From]]&amp;"|"&amp;tab_data[[#This Row],[To]]</f>
        <v>Arvada, Colorado|Lubbock, Texas</v>
      </c>
    </row>
    <row r="262" spans="2:4" x14ac:dyDescent="0.25">
      <c r="B262" s="11" t="s">
        <v>497</v>
      </c>
      <c r="C262" s="11" t="s">
        <v>363</v>
      </c>
      <c r="D262" s="11" t="str">
        <f>tab_data[[#This Row],[From]]&amp;"|"&amp;tab_data[[#This Row],[To]]</f>
        <v>Arvada, Colorado|Metairie, Louisiana</v>
      </c>
    </row>
    <row r="263" spans="2:4" x14ac:dyDescent="0.25">
      <c r="B263" s="11" t="s">
        <v>497</v>
      </c>
      <c r="C263" s="11" t="s">
        <v>523</v>
      </c>
      <c r="D263" s="11" t="str">
        <f>tab_data[[#This Row],[From]]&amp;"|"&amp;tab_data[[#This Row],[To]]</f>
        <v>Arvada, Colorado|Mobile, Alabama</v>
      </c>
    </row>
    <row r="264" spans="2:4" x14ac:dyDescent="0.25">
      <c r="B264" s="11" t="s">
        <v>497</v>
      </c>
      <c r="C264" s="11" t="s">
        <v>539</v>
      </c>
      <c r="D264" s="11" t="str">
        <f>tab_data[[#This Row],[From]]&amp;"|"&amp;tab_data[[#This Row],[To]]</f>
        <v>Arvada, Colorado|Newport News, Virginia</v>
      </c>
    </row>
    <row r="265" spans="2:4" x14ac:dyDescent="0.25">
      <c r="B265" s="11" t="s">
        <v>527</v>
      </c>
      <c r="C265" s="11" t="s">
        <v>548</v>
      </c>
      <c r="D265" s="11" t="str">
        <f>tab_data[[#This Row],[From]]&amp;"|"&amp;tab_data[[#This Row],[To]]</f>
        <v>Athens, Georgia|Arlington, Virginia</v>
      </c>
    </row>
    <row r="266" spans="2:4" x14ac:dyDescent="0.25">
      <c r="B266" s="11" t="s">
        <v>527</v>
      </c>
      <c r="C266" s="11" t="s">
        <v>544</v>
      </c>
      <c r="D266" s="11" t="str">
        <f>tab_data[[#This Row],[From]]&amp;"|"&amp;tab_data[[#This Row],[To]]</f>
        <v>Athens, Georgia|Boise, Idaho</v>
      </c>
    </row>
    <row r="267" spans="2:4" x14ac:dyDescent="0.25">
      <c r="B267" s="11" t="s">
        <v>527</v>
      </c>
      <c r="C267" s="11" t="s">
        <v>456</v>
      </c>
      <c r="D267" s="11" t="str">
        <f>tab_data[[#This Row],[From]]&amp;"|"&amp;tab_data[[#This Row],[To]]</f>
        <v>Athens, Georgia|Brownsville, Texas</v>
      </c>
    </row>
    <row r="268" spans="2:4" x14ac:dyDescent="0.25">
      <c r="B268" s="11" t="s">
        <v>527</v>
      </c>
      <c r="C268" s="11" t="s">
        <v>514</v>
      </c>
      <c r="D268" s="11" t="str">
        <f>tab_data[[#This Row],[From]]&amp;"|"&amp;tab_data[[#This Row],[To]]</f>
        <v>Athens, Georgia|Charlotte, North Carolina</v>
      </c>
    </row>
    <row r="269" spans="2:4" x14ac:dyDescent="0.25">
      <c r="B269" s="11" t="s">
        <v>527</v>
      </c>
      <c r="C269" s="11" t="s">
        <v>413</v>
      </c>
      <c r="D269" s="11" t="str">
        <f>tab_data[[#This Row],[From]]&amp;"|"&amp;tab_data[[#This Row],[To]]</f>
        <v>Athens, Georgia|Chattanooga, Tennessee</v>
      </c>
    </row>
    <row r="270" spans="2:4" x14ac:dyDescent="0.25">
      <c r="B270" s="11" t="s">
        <v>527</v>
      </c>
      <c r="C270" s="11" t="s">
        <v>558</v>
      </c>
      <c r="D270" s="11" t="str">
        <f>tab_data[[#This Row],[From]]&amp;"|"&amp;tab_data[[#This Row],[To]]</f>
        <v>Athens, Georgia|Daly City, California</v>
      </c>
    </row>
    <row r="271" spans="2:4" x14ac:dyDescent="0.25">
      <c r="B271" s="11" t="s">
        <v>527</v>
      </c>
      <c r="C271" s="11" t="s">
        <v>590</v>
      </c>
      <c r="D271" s="11" t="str">
        <f>tab_data[[#This Row],[From]]&amp;"|"&amp;tab_data[[#This Row],[To]]</f>
        <v>Athens, Georgia|Downey, California</v>
      </c>
    </row>
    <row r="272" spans="2:4" x14ac:dyDescent="0.25">
      <c r="B272" s="11" t="s">
        <v>527</v>
      </c>
      <c r="C272" s="11" t="s">
        <v>349</v>
      </c>
      <c r="D272" s="11" t="str">
        <f>tab_data[[#This Row],[From]]&amp;"|"&amp;tab_data[[#This Row],[To]]</f>
        <v>Athens, Georgia|Enterprise, Nevada</v>
      </c>
    </row>
    <row r="273" spans="2:4" x14ac:dyDescent="0.25">
      <c r="B273" s="11" t="s">
        <v>527</v>
      </c>
      <c r="C273" s="11" t="s">
        <v>598</v>
      </c>
      <c r="D273" s="11" t="str">
        <f>tab_data[[#This Row],[From]]&amp;"|"&amp;tab_data[[#This Row],[To]]</f>
        <v>Athens, Georgia|Evansville, Indiana</v>
      </c>
    </row>
    <row r="274" spans="2:4" x14ac:dyDescent="0.25">
      <c r="B274" s="11" t="s">
        <v>527</v>
      </c>
      <c r="C274" s="11" t="s">
        <v>626</v>
      </c>
      <c r="D274" s="11" t="str">
        <f>tab_data[[#This Row],[From]]&amp;"|"&amp;tab_data[[#This Row],[To]]</f>
        <v>Athens, Georgia|Garland, Texas</v>
      </c>
    </row>
    <row r="275" spans="2:4" x14ac:dyDescent="0.25">
      <c r="B275" s="11" t="s">
        <v>527</v>
      </c>
      <c r="C275" s="11" t="s">
        <v>549</v>
      </c>
      <c r="D275" s="11" t="str">
        <f>tab_data[[#This Row],[From]]&amp;"|"&amp;tab_data[[#This Row],[To]]</f>
        <v>Athens, Georgia|Glendale, Arizona</v>
      </c>
    </row>
    <row r="276" spans="2:4" x14ac:dyDescent="0.25">
      <c r="B276" s="11" t="s">
        <v>527</v>
      </c>
      <c r="C276" s="11" t="s">
        <v>432</v>
      </c>
      <c r="D276" s="11" t="str">
        <f>tab_data[[#This Row],[From]]&amp;"|"&amp;tab_data[[#This Row],[To]]</f>
        <v>Athens, Georgia|Glendale, California</v>
      </c>
    </row>
    <row r="277" spans="2:4" x14ac:dyDescent="0.25">
      <c r="B277" s="11" t="s">
        <v>527</v>
      </c>
      <c r="C277" s="11" t="s">
        <v>468</v>
      </c>
      <c r="D277" s="11" t="str">
        <f>tab_data[[#This Row],[From]]&amp;"|"&amp;tab_data[[#This Row],[To]]</f>
        <v>Athens, Georgia|Houston, Texas</v>
      </c>
    </row>
    <row r="278" spans="2:4" x14ac:dyDescent="0.25">
      <c r="B278" s="11" t="s">
        <v>527</v>
      </c>
      <c r="C278" s="11" t="s">
        <v>479</v>
      </c>
      <c r="D278" s="11" t="str">
        <f>tab_data[[#This Row],[From]]&amp;"|"&amp;tab_data[[#This Row],[To]]</f>
        <v>Athens, Georgia|Lexington-Fayette, Kentucky</v>
      </c>
    </row>
    <row r="279" spans="2:4" x14ac:dyDescent="0.25">
      <c r="B279" s="11" t="s">
        <v>527</v>
      </c>
      <c r="C279" s="11" t="s">
        <v>434</v>
      </c>
      <c r="D279" s="11" t="str">
        <f>tab_data[[#This Row],[From]]&amp;"|"&amp;tab_data[[#This Row],[To]]</f>
        <v>Athens, Georgia|Lubbock, Texas</v>
      </c>
    </row>
    <row r="280" spans="2:4" x14ac:dyDescent="0.25">
      <c r="B280" s="11" t="s">
        <v>527</v>
      </c>
      <c r="C280" s="11" t="s">
        <v>412</v>
      </c>
      <c r="D280" s="11" t="str">
        <f>tab_data[[#This Row],[From]]&amp;"|"&amp;tab_data[[#This Row],[To]]</f>
        <v>Athens, Georgia|Miami Gardens, Florida</v>
      </c>
    </row>
    <row r="281" spans="2:4" x14ac:dyDescent="0.25">
      <c r="B281" s="11" t="s">
        <v>527</v>
      </c>
      <c r="C281" s="11" t="s">
        <v>611</v>
      </c>
      <c r="D281" s="11" t="str">
        <f>tab_data[[#This Row],[From]]&amp;"|"&amp;tab_data[[#This Row],[To]]</f>
        <v>Athens, Georgia|Modesto, California</v>
      </c>
    </row>
    <row r="282" spans="2:4" x14ac:dyDescent="0.25">
      <c r="B282" s="11" t="s">
        <v>527</v>
      </c>
      <c r="C282" s="11" t="s">
        <v>571</v>
      </c>
      <c r="D282" s="11" t="str">
        <f>tab_data[[#This Row],[From]]&amp;"|"&amp;tab_data[[#This Row],[To]]</f>
        <v>Athens, Georgia|Murrieta, California</v>
      </c>
    </row>
    <row r="283" spans="2:4" x14ac:dyDescent="0.25">
      <c r="B283" s="11" t="s">
        <v>527</v>
      </c>
      <c r="C283" s="11" t="s">
        <v>373</v>
      </c>
      <c r="D283" s="11" t="str">
        <f>tab_data[[#This Row],[From]]&amp;"|"&amp;tab_data[[#This Row],[To]]</f>
        <v>Athens, Georgia|Norfolk, Virginia</v>
      </c>
    </row>
    <row r="284" spans="2:4" x14ac:dyDescent="0.25">
      <c r="B284" s="11" t="s">
        <v>527</v>
      </c>
      <c r="C284" s="11" t="s">
        <v>381</v>
      </c>
      <c r="D284" s="11" t="str">
        <f>tab_data[[#This Row],[From]]&amp;"|"&amp;tab_data[[#This Row],[To]]</f>
        <v>Athens, Georgia|Richmond, Virginia</v>
      </c>
    </row>
    <row r="285" spans="2:4" x14ac:dyDescent="0.25">
      <c r="B285" s="11" t="s">
        <v>459</v>
      </c>
      <c r="C285" s="11" t="s">
        <v>644</v>
      </c>
      <c r="D285" s="11" t="str">
        <f>tab_data[[#This Row],[From]]&amp;"|"&amp;tab_data[[#This Row],[To]]</f>
        <v>Atlanta, Georgia|Baltimore, Maryland</v>
      </c>
    </row>
    <row r="286" spans="2:4" x14ac:dyDescent="0.25">
      <c r="B286" s="11" t="s">
        <v>459</v>
      </c>
      <c r="C286" s="11" t="s">
        <v>596</v>
      </c>
      <c r="D286" s="11" t="str">
        <f>tab_data[[#This Row],[From]]&amp;"|"&amp;tab_data[[#This Row],[To]]</f>
        <v>Atlanta, Georgia|Berkeley, California</v>
      </c>
    </row>
    <row r="287" spans="2:4" x14ac:dyDescent="0.25">
      <c r="B287" s="11" t="s">
        <v>459</v>
      </c>
      <c r="C287" s="11" t="s">
        <v>544</v>
      </c>
      <c r="D287" s="11" t="str">
        <f>tab_data[[#This Row],[From]]&amp;"|"&amp;tab_data[[#This Row],[To]]</f>
        <v>Atlanta, Georgia|Boise, Idaho</v>
      </c>
    </row>
    <row r="288" spans="2:4" x14ac:dyDescent="0.25">
      <c r="B288" s="11" t="s">
        <v>459</v>
      </c>
      <c r="C288" s="11" t="s">
        <v>609</v>
      </c>
      <c r="D288" s="11" t="str">
        <f>tab_data[[#This Row],[From]]&amp;"|"&amp;tab_data[[#This Row],[To]]</f>
        <v>Atlanta, Georgia|Borough of Queens, New York</v>
      </c>
    </row>
    <row r="289" spans="2:4" x14ac:dyDescent="0.25">
      <c r="B289" s="11" t="s">
        <v>459</v>
      </c>
      <c r="C289" s="11" t="s">
        <v>456</v>
      </c>
      <c r="D289" s="11" t="str">
        <f>tab_data[[#This Row],[From]]&amp;"|"&amp;tab_data[[#This Row],[To]]</f>
        <v>Atlanta, Georgia|Brownsville, Texas</v>
      </c>
    </row>
    <row r="290" spans="2:4" x14ac:dyDescent="0.25">
      <c r="B290" s="11" t="s">
        <v>459</v>
      </c>
      <c r="C290" s="11" t="s">
        <v>456</v>
      </c>
      <c r="D290" s="11" t="str">
        <f>tab_data[[#This Row],[From]]&amp;"|"&amp;tab_data[[#This Row],[To]]</f>
        <v>Atlanta, Georgia|Brownsville, Texas</v>
      </c>
    </row>
    <row r="291" spans="2:4" x14ac:dyDescent="0.25">
      <c r="B291" s="11" t="s">
        <v>459</v>
      </c>
      <c r="C291" s="11" t="s">
        <v>487</v>
      </c>
      <c r="D291" s="11" t="str">
        <f>tab_data[[#This Row],[From]]&amp;"|"&amp;tab_data[[#This Row],[To]]</f>
        <v>Atlanta, Georgia|Burbank, California</v>
      </c>
    </row>
    <row r="292" spans="2:4" x14ac:dyDescent="0.25">
      <c r="B292" s="11" t="s">
        <v>459</v>
      </c>
      <c r="C292" s="11" t="s">
        <v>514</v>
      </c>
      <c r="D292" s="11" t="str">
        <f>tab_data[[#This Row],[From]]&amp;"|"&amp;tab_data[[#This Row],[To]]</f>
        <v>Atlanta, Georgia|Charlotte, North Carolina</v>
      </c>
    </row>
    <row r="293" spans="2:4" x14ac:dyDescent="0.25">
      <c r="B293" s="11" t="s">
        <v>459</v>
      </c>
      <c r="C293" s="11" t="s">
        <v>506</v>
      </c>
      <c r="D293" s="11" t="str">
        <f>tab_data[[#This Row],[From]]&amp;"|"&amp;tab_data[[#This Row],[To]]</f>
        <v>Atlanta, Georgia|Chesapeake, Virginia</v>
      </c>
    </row>
    <row r="294" spans="2:4" x14ac:dyDescent="0.25">
      <c r="B294" s="11" t="s">
        <v>459</v>
      </c>
      <c r="C294" s="11" t="s">
        <v>537</v>
      </c>
      <c r="D294" s="11" t="str">
        <f>tab_data[[#This Row],[From]]&amp;"|"&amp;tab_data[[#This Row],[To]]</f>
        <v>Atlanta, Georgia|Corona, California</v>
      </c>
    </row>
    <row r="295" spans="2:4" x14ac:dyDescent="0.25">
      <c r="B295" s="11" t="s">
        <v>459</v>
      </c>
      <c r="C295" s="11" t="s">
        <v>652</v>
      </c>
      <c r="D295" s="11" t="str">
        <f>tab_data[[#This Row],[From]]&amp;"|"&amp;tab_data[[#This Row],[To]]</f>
        <v>Atlanta, Georgia|Des Moines, Iowa</v>
      </c>
    </row>
    <row r="296" spans="2:4" x14ac:dyDescent="0.25">
      <c r="B296" s="11" t="s">
        <v>459</v>
      </c>
      <c r="C296" s="11" t="s">
        <v>635</v>
      </c>
      <c r="D296" s="11" t="str">
        <f>tab_data[[#This Row],[From]]&amp;"|"&amp;tab_data[[#This Row],[To]]</f>
        <v>Atlanta, Georgia|East Chattanooga, Tennessee</v>
      </c>
    </row>
    <row r="297" spans="2:4" x14ac:dyDescent="0.25">
      <c r="B297" s="11" t="s">
        <v>459</v>
      </c>
      <c r="C297" s="11" t="s">
        <v>470</v>
      </c>
      <c r="D297" s="11" t="str">
        <f>tab_data[[#This Row],[From]]&amp;"|"&amp;tab_data[[#This Row],[To]]</f>
        <v>Atlanta, Georgia|Edison, New Jersey</v>
      </c>
    </row>
    <row r="298" spans="2:4" x14ac:dyDescent="0.25">
      <c r="B298" s="11" t="s">
        <v>459</v>
      </c>
      <c r="C298" s="11" t="s">
        <v>566</v>
      </c>
      <c r="D298" s="11" t="str">
        <f>tab_data[[#This Row],[From]]&amp;"|"&amp;tab_data[[#This Row],[To]]</f>
        <v>Atlanta, Georgia|El Monte, California</v>
      </c>
    </row>
    <row r="299" spans="2:4" x14ac:dyDescent="0.25">
      <c r="B299" s="11" t="s">
        <v>459</v>
      </c>
      <c r="C299" s="11" t="s">
        <v>474</v>
      </c>
      <c r="D299" s="11" t="str">
        <f>tab_data[[#This Row],[From]]&amp;"|"&amp;tab_data[[#This Row],[To]]</f>
        <v>Atlanta, Georgia|Elizabeth, New Jersey</v>
      </c>
    </row>
    <row r="300" spans="2:4" x14ac:dyDescent="0.25">
      <c r="B300" s="11" t="s">
        <v>459</v>
      </c>
      <c r="C300" s="11" t="s">
        <v>582</v>
      </c>
      <c r="D300" s="11" t="str">
        <f>tab_data[[#This Row],[From]]&amp;"|"&amp;tab_data[[#This Row],[To]]</f>
        <v>Atlanta, Georgia|Hartford, Connecticut</v>
      </c>
    </row>
    <row r="301" spans="2:4" x14ac:dyDescent="0.25">
      <c r="B301" s="11" t="s">
        <v>459</v>
      </c>
      <c r="C301" s="11" t="s">
        <v>468</v>
      </c>
      <c r="D301" s="11" t="str">
        <f>tab_data[[#This Row],[From]]&amp;"|"&amp;tab_data[[#This Row],[To]]</f>
        <v>Atlanta, Georgia|Houston, Texas</v>
      </c>
    </row>
    <row r="302" spans="2:4" x14ac:dyDescent="0.25">
      <c r="B302" s="11" t="s">
        <v>459</v>
      </c>
      <c r="C302" s="11" t="s">
        <v>493</v>
      </c>
      <c r="D302" s="11" t="str">
        <f>tab_data[[#This Row],[From]]&amp;"|"&amp;tab_data[[#This Row],[To]]</f>
        <v>Atlanta, Georgia|Independence, Missouri</v>
      </c>
    </row>
    <row r="303" spans="2:4" x14ac:dyDescent="0.25">
      <c r="B303" s="11" t="s">
        <v>459</v>
      </c>
      <c r="C303" s="11" t="s">
        <v>637</v>
      </c>
      <c r="D303" s="11" t="str">
        <f>tab_data[[#This Row],[From]]&amp;"|"&amp;tab_data[[#This Row],[To]]</f>
        <v>Atlanta, Georgia|Lafayette, Louisiana</v>
      </c>
    </row>
    <row r="304" spans="2:4" x14ac:dyDescent="0.25">
      <c r="B304" s="11" t="s">
        <v>459</v>
      </c>
      <c r="C304" s="11" t="s">
        <v>584</v>
      </c>
      <c r="D304" s="11" t="str">
        <f>tab_data[[#This Row],[From]]&amp;"|"&amp;tab_data[[#This Row],[To]]</f>
        <v>Atlanta, Georgia|Long Beach, California</v>
      </c>
    </row>
    <row r="305" spans="2:4" x14ac:dyDescent="0.25">
      <c r="B305" s="11" t="s">
        <v>380</v>
      </c>
      <c r="C305" s="11" t="s">
        <v>588</v>
      </c>
      <c r="D305" s="11" t="str">
        <f>tab_data[[#This Row],[From]]&amp;"|"&amp;tab_data[[#This Row],[To]]</f>
        <v>Aurora, Colorado|Allentown, Pennsylvania</v>
      </c>
    </row>
    <row r="306" spans="2:4" x14ac:dyDescent="0.25">
      <c r="B306" s="11" t="s">
        <v>380</v>
      </c>
      <c r="C306" s="11" t="s">
        <v>384</v>
      </c>
      <c r="D306" s="11" t="str">
        <f>tab_data[[#This Row],[From]]&amp;"|"&amp;tab_data[[#This Row],[To]]</f>
        <v>Aurora, Colorado|Brooklyn, New York</v>
      </c>
    </row>
    <row r="307" spans="2:4" x14ac:dyDescent="0.25">
      <c r="B307" s="11" t="s">
        <v>380</v>
      </c>
      <c r="C307" s="11" t="s">
        <v>488</v>
      </c>
      <c r="D307" s="11" t="str">
        <f>tab_data[[#This Row],[From]]&amp;"|"&amp;tab_data[[#This Row],[To]]</f>
        <v>Aurora, Colorado|Cape Coral, Florida</v>
      </c>
    </row>
    <row r="308" spans="2:4" x14ac:dyDescent="0.25">
      <c r="B308" s="11" t="s">
        <v>380</v>
      </c>
      <c r="C308" s="11" t="s">
        <v>482</v>
      </c>
      <c r="D308" s="11" t="str">
        <f>tab_data[[#This Row],[From]]&amp;"|"&amp;tab_data[[#This Row],[To]]</f>
        <v>Aurora, Colorado|Charleston, South Carolina</v>
      </c>
    </row>
    <row r="309" spans="2:4" x14ac:dyDescent="0.25">
      <c r="B309" s="11" t="s">
        <v>380</v>
      </c>
      <c r="C309" s="11" t="s">
        <v>506</v>
      </c>
      <c r="D309" s="11" t="str">
        <f>tab_data[[#This Row],[From]]&amp;"|"&amp;tab_data[[#This Row],[To]]</f>
        <v>Aurora, Colorado|Chesapeake, Virginia</v>
      </c>
    </row>
    <row r="310" spans="2:4" x14ac:dyDescent="0.25">
      <c r="B310" s="11" t="s">
        <v>380</v>
      </c>
      <c r="C310" s="11" t="s">
        <v>652</v>
      </c>
      <c r="D310" s="11" t="str">
        <f>tab_data[[#This Row],[From]]&amp;"|"&amp;tab_data[[#This Row],[To]]</f>
        <v>Aurora, Colorado|Des Moines, Iowa</v>
      </c>
    </row>
    <row r="311" spans="2:4" x14ac:dyDescent="0.25">
      <c r="B311" s="11" t="s">
        <v>380</v>
      </c>
      <c r="C311" s="11" t="s">
        <v>563</v>
      </c>
      <c r="D311" s="11" t="str">
        <f>tab_data[[#This Row],[From]]&amp;"|"&amp;tab_data[[#This Row],[To]]</f>
        <v>Aurora, Colorado|East Independence, Missouri</v>
      </c>
    </row>
    <row r="312" spans="2:4" x14ac:dyDescent="0.25">
      <c r="B312" s="11" t="s">
        <v>380</v>
      </c>
      <c r="C312" s="11" t="s">
        <v>586</v>
      </c>
      <c r="D312" s="11" t="str">
        <f>tab_data[[#This Row],[From]]&amp;"|"&amp;tab_data[[#This Row],[To]]</f>
        <v>Aurora, Colorado|Elk Grove, California</v>
      </c>
    </row>
    <row r="313" spans="2:4" x14ac:dyDescent="0.25">
      <c r="B313" s="11" t="s">
        <v>380</v>
      </c>
      <c r="C313" s="11" t="s">
        <v>349</v>
      </c>
      <c r="D313" s="11" t="str">
        <f>tab_data[[#This Row],[From]]&amp;"|"&amp;tab_data[[#This Row],[To]]</f>
        <v>Aurora, Colorado|Enterprise, Nevada</v>
      </c>
    </row>
    <row r="314" spans="2:4" x14ac:dyDescent="0.25">
      <c r="B314" s="11" t="s">
        <v>380</v>
      </c>
      <c r="C314" s="11" t="s">
        <v>422</v>
      </c>
      <c r="D314" s="11" t="str">
        <f>tab_data[[#This Row],[From]]&amp;"|"&amp;tab_data[[#This Row],[To]]</f>
        <v>Aurora, Colorado|Erie, Pennsylvania</v>
      </c>
    </row>
    <row r="315" spans="2:4" x14ac:dyDescent="0.25">
      <c r="B315" s="11" t="s">
        <v>380</v>
      </c>
      <c r="C315" s="11" t="s">
        <v>424</v>
      </c>
      <c r="D315" s="11" t="str">
        <f>tab_data[[#This Row],[From]]&amp;"|"&amp;tab_data[[#This Row],[To]]</f>
        <v>Aurora, Colorado|Escondido, California</v>
      </c>
    </row>
    <row r="316" spans="2:4" x14ac:dyDescent="0.25">
      <c r="B316" s="11" t="s">
        <v>380</v>
      </c>
      <c r="C316" s="11" t="s">
        <v>360</v>
      </c>
      <c r="D316" s="11" t="str">
        <f>tab_data[[#This Row],[From]]&amp;"|"&amp;tab_data[[#This Row],[To]]</f>
        <v>Aurora, Colorado|Fort Wayne, Indiana</v>
      </c>
    </row>
    <row r="317" spans="2:4" x14ac:dyDescent="0.25">
      <c r="B317" s="11" t="s">
        <v>380</v>
      </c>
      <c r="C317" s="11" t="s">
        <v>540</v>
      </c>
      <c r="D317" s="11" t="str">
        <f>tab_data[[#This Row],[From]]&amp;"|"&amp;tab_data[[#This Row],[To]]</f>
        <v>Aurora, Colorado|Gresham, Oregon</v>
      </c>
    </row>
    <row r="318" spans="2:4" x14ac:dyDescent="0.25">
      <c r="B318" s="11" t="s">
        <v>380</v>
      </c>
      <c r="C318" s="11" t="s">
        <v>608</v>
      </c>
      <c r="D318" s="11" t="str">
        <f>tab_data[[#This Row],[From]]&amp;"|"&amp;tab_data[[#This Row],[To]]</f>
        <v>Aurora, Colorado|Hampton, Virginia</v>
      </c>
    </row>
    <row r="319" spans="2:4" x14ac:dyDescent="0.25">
      <c r="B319" s="11" t="s">
        <v>380</v>
      </c>
      <c r="C319" s="11" t="s">
        <v>385</v>
      </c>
      <c r="D319" s="11" t="str">
        <f>tab_data[[#This Row],[From]]&amp;"|"&amp;tab_data[[#This Row],[To]]</f>
        <v>Aurora, Colorado|Inglewood, California</v>
      </c>
    </row>
    <row r="320" spans="2:4" x14ac:dyDescent="0.25">
      <c r="B320" s="11" t="s">
        <v>380</v>
      </c>
      <c r="C320" s="11" t="s">
        <v>431</v>
      </c>
      <c r="D320" s="11" t="str">
        <f>tab_data[[#This Row],[From]]&amp;"|"&amp;tab_data[[#This Row],[To]]</f>
        <v>Aurora, Colorado|Jersey City, New Jersey</v>
      </c>
    </row>
    <row r="321" spans="2:4" x14ac:dyDescent="0.25">
      <c r="B321" s="11" t="s">
        <v>380</v>
      </c>
      <c r="C321" s="11" t="s">
        <v>452</v>
      </c>
      <c r="D321" s="11" t="str">
        <f>tab_data[[#This Row],[From]]&amp;"|"&amp;tab_data[[#This Row],[To]]</f>
        <v>Aurora, Colorado|Lancaster, California</v>
      </c>
    </row>
    <row r="322" spans="2:4" x14ac:dyDescent="0.25">
      <c r="B322" s="11" t="s">
        <v>380</v>
      </c>
      <c r="C322" s="11" t="s">
        <v>479</v>
      </c>
      <c r="D322" s="11" t="str">
        <f>tab_data[[#This Row],[From]]&amp;"|"&amp;tab_data[[#This Row],[To]]</f>
        <v>Aurora, Colorado|Lexington-Fayette, Kentucky</v>
      </c>
    </row>
    <row r="323" spans="2:4" x14ac:dyDescent="0.25">
      <c r="B323" s="11" t="s">
        <v>380</v>
      </c>
      <c r="C323" s="11" t="s">
        <v>613</v>
      </c>
      <c r="D323" s="11" t="str">
        <f>tab_data[[#This Row],[From]]&amp;"|"&amp;tab_data[[#This Row],[To]]</f>
        <v>Aurora, Colorado|McAllen, Texas</v>
      </c>
    </row>
    <row r="324" spans="2:4" x14ac:dyDescent="0.25">
      <c r="B324" s="11" t="s">
        <v>380</v>
      </c>
      <c r="C324" s="11" t="s">
        <v>428</v>
      </c>
      <c r="D324" s="11" t="str">
        <f>tab_data[[#This Row],[From]]&amp;"|"&amp;tab_data[[#This Row],[To]]</f>
        <v>Aurora, Colorado|Miami, Florida</v>
      </c>
    </row>
    <row r="325" spans="2:4" x14ac:dyDescent="0.25">
      <c r="B325" s="11" t="s">
        <v>392</v>
      </c>
      <c r="C325" s="11" t="s">
        <v>459</v>
      </c>
      <c r="D325" s="11" t="str">
        <f>tab_data[[#This Row],[From]]&amp;"|"&amp;tab_data[[#This Row],[To]]</f>
        <v>Aurora, Illinois|Atlanta, Georgia</v>
      </c>
    </row>
    <row r="326" spans="2:4" x14ac:dyDescent="0.25">
      <c r="B326" s="11" t="s">
        <v>392</v>
      </c>
      <c r="C326" s="11" t="s">
        <v>482</v>
      </c>
      <c r="D326" s="11" t="str">
        <f>tab_data[[#This Row],[From]]&amp;"|"&amp;tab_data[[#This Row],[To]]</f>
        <v>Aurora, Illinois|Charleston, South Carolina</v>
      </c>
    </row>
    <row r="327" spans="2:4" x14ac:dyDescent="0.25">
      <c r="B327" s="11" t="s">
        <v>392</v>
      </c>
      <c r="C327" s="11" t="s">
        <v>475</v>
      </c>
      <c r="D327" s="11" t="str">
        <f>tab_data[[#This Row],[From]]&amp;"|"&amp;tab_data[[#This Row],[To]]</f>
        <v>Aurora, Illinois|Cincinnati, Ohio</v>
      </c>
    </row>
    <row r="328" spans="2:4" x14ac:dyDescent="0.25">
      <c r="B328" s="11" t="s">
        <v>392</v>
      </c>
      <c r="C328" s="11" t="s">
        <v>581</v>
      </c>
      <c r="D328" s="11" t="str">
        <f>tab_data[[#This Row],[From]]&amp;"|"&amp;tab_data[[#This Row],[To]]</f>
        <v>Aurora, Illinois|Clarksville, Tennessee</v>
      </c>
    </row>
    <row r="329" spans="2:4" x14ac:dyDescent="0.25">
      <c r="B329" s="11" t="s">
        <v>392</v>
      </c>
      <c r="C329" s="11" t="s">
        <v>630</v>
      </c>
      <c r="D329" s="11" t="str">
        <f>tab_data[[#This Row],[From]]&amp;"|"&amp;tab_data[[#This Row],[To]]</f>
        <v>Aurora, Illinois|Coral Springs, Florida</v>
      </c>
    </row>
    <row r="330" spans="2:4" x14ac:dyDescent="0.25">
      <c r="B330" s="11" t="s">
        <v>392</v>
      </c>
      <c r="C330" s="11" t="s">
        <v>517</v>
      </c>
      <c r="D330" s="11" t="str">
        <f>tab_data[[#This Row],[From]]&amp;"|"&amp;tab_data[[#This Row],[To]]</f>
        <v>Aurora, Illinois|Denton, Texas</v>
      </c>
    </row>
    <row r="331" spans="2:4" x14ac:dyDescent="0.25">
      <c r="B331" s="11" t="s">
        <v>392</v>
      </c>
      <c r="C331" s="11" t="s">
        <v>583</v>
      </c>
      <c r="D331" s="11" t="str">
        <f>tab_data[[#This Row],[From]]&amp;"|"&amp;tab_data[[#This Row],[To]]</f>
        <v>Aurora, Illinois|Durham, North Carolina</v>
      </c>
    </row>
    <row r="332" spans="2:4" x14ac:dyDescent="0.25">
      <c r="B332" s="11" t="s">
        <v>392</v>
      </c>
      <c r="C332" s="11" t="s">
        <v>591</v>
      </c>
      <c r="D332" s="11" t="str">
        <f>tab_data[[#This Row],[From]]&amp;"|"&amp;tab_data[[#This Row],[To]]</f>
        <v>Aurora, Illinois|East Hampton, Virginia</v>
      </c>
    </row>
    <row r="333" spans="2:4" x14ac:dyDescent="0.25">
      <c r="B333" s="11" t="s">
        <v>392</v>
      </c>
      <c r="C333" s="11" t="s">
        <v>509</v>
      </c>
      <c r="D333" s="11" t="str">
        <f>tab_data[[#This Row],[From]]&amp;"|"&amp;tab_data[[#This Row],[To]]</f>
        <v>Aurora, Illinois|Fontana, California</v>
      </c>
    </row>
    <row r="334" spans="2:4" x14ac:dyDescent="0.25">
      <c r="B334" s="11" t="s">
        <v>392</v>
      </c>
      <c r="C334" s="11" t="s">
        <v>593</v>
      </c>
      <c r="D334" s="11" t="str">
        <f>tab_data[[#This Row],[From]]&amp;"|"&amp;tab_data[[#This Row],[To]]</f>
        <v>Aurora, Illinois|Fullerton, California</v>
      </c>
    </row>
    <row r="335" spans="2:4" x14ac:dyDescent="0.25">
      <c r="B335" s="11" t="s">
        <v>392</v>
      </c>
      <c r="C335" s="11" t="s">
        <v>518</v>
      </c>
      <c r="D335" s="11" t="str">
        <f>tab_data[[#This Row],[From]]&amp;"|"&amp;tab_data[[#This Row],[To]]</f>
        <v>Aurora, Illinois|Gainesville, Florida</v>
      </c>
    </row>
    <row r="336" spans="2:4" x14ac:dyDescent="0.25">
      <c r="B336" s="11" t="s">
        <v>392</v>
      </c>
      <c r="C336" s="11" t="s">
        <v>549</v>
      </c>
      <c r="D336" s="11" t="str">
        <f>tab_data[[#This Row],[From]]&amp;"|"&amp;tab_data[[#This Row],[To]]</f>
        <v>Aurora, Illinois|Glendale, Arizona</v>
      </c>
    </row>
    <row r="337" spans="2:4" x14ac:dyDescent="0.25">
      <c r="B337" s="11" t="s">
        <v>392</v>
      </c>
      <c r="C337" s="11" t="s">
        <v>391</v>
      </c>
      <c r="D337" s="11" t="str">
        <f>tab_data[[#This Row],[From]]&amp;"|"&amp;tab_data[[#This Row],[To]]</f>
        <v>Aurora, Illinois|Kansas City, Missouri</v>
      </c>
    </row>
    <row r="338" spans="2:4" x14ac:dyDescent="0.25">
      <c r="B338" s="11" t="s">
        <v>392</v>
      </c>
      <c r="C338" s="11" t="s">
        <v>575</v>
      </c>
      <c r="D338" s="11" t="str">
        <f>tab_data[[#This Row],[From]]&amp;"|"&amp;tab_data[[#This Row],[To]]</f>
        <v>Aurora, Illinois|Lansing, Michigan</v>
      </c>
    </row>
    <row r="339" spans="2:4" x14ac:dyDescent="0.25">
      <c r="B339" s="11" t="s">
        <v>392</v>
      </c>
      <c r="C339" s="11" t="s">
        <v>584</v>
      </c>
      <c r="D339" s="11" t="str">
        <f>tab_data[[#This Row],[From]]&amp;"|"&amp;tab_data[[#This Row],[To]]</f>
        <v>Aurora, Illinois|Long Beach, California</v>
      </c>
    </row>
    <row r="340" spans="2:4" x14ac:dyDescent="0.25">
      <c r="B340" s="11" t="s">
        <v>392</v>
      </c>
      <c r="C340" s="11" t="s">
        <v>485</v>
      </c>
      <c r="D340" s="11" t="str">
        <f>tab_data[[#This Row],[From]]&amp;"|"&amp;tab_data[[#This Row],[To]]</f>
        <v>Aurora, Illinois|Mesquite, Texas</v>
      </c>
    </row>
    <row r="341" spans="2:4" x14ac:dyDescent="0.25">
      <c r="B341" s="11" t="s">
        <v>392</v>
      </c>
      <c r="C341" s="11" t="s">
        <v>611</v>
      </c>
      <c r="D341" s="11" t="str">
        <f>tab_data[[#This Row],[From]]&amp;"|"&amp;tab_data[[#This Row],[To]]</f>
        <v>Aurora, Illinois|Modesto, California</v>
      </c>
    </row>
    <row r="342" spans="2:4" x14ac:dyDescent="0.25">
      <c r="B342" s="11" t="s">
        <v>392</v>
      </c>
      <c r="C342" s="11" t="s">
        <v>606</v>
      </c>
      <c r="D342" s="11" t="str">
        <f>tab_data[[#This Row],[From]]&amp;"|"&amp;tab_data[[#This Row],[To]]</f>
        <v>Aurora, Illinois|New Haven, Connecticut</v>
      </c>
    </row>
    <row r="343" spans="2:4" x14ac:dyDescent="0.25">
      <c r="B343" s="11" t="s">
        <v>392</v>
      </c>
      <c r="C343" s="11" t="s">
        <v>495</v>
      </c>
      <c r="D343" s="11" t="str">
        <f>tab_data[[#This Row],[From]]&amp;"|"&amp;tab_data[[#This Row],[To]]</f>
        <v>Aurora, Illinois|New Orleans, Louisiana</v>
      </c>
    </row>
    <row r="344" spans="2:4" x14ac:dyDescent="0.25">
      <c r="B344" s="11" t="s">
        <v>392</v>
      </c>
      <c r="C344" s="11" t="s">
        <v>427</v>
      </c>
      <c r="D344" s="11" t="str">
        <f>tab_data[[#This Row],[From]]&amp;"|"&amp;tab_data[[#This Row],[To]]</f>
        <v>Aurora, Illinois|Newark, New Jersey</v>
      </c>
    </row>
    <row r="345" spans="2:4" x14ac:dyDescent="0.25">
      <c r="B345" s="11" t="s">
        <v>628</v>
      </c>
      <c r="C345" s="11" t="s">
        <v>497</v>
      </c>
      <c r="D345" s="11" t="str">
        <f>tab_data[[#This Row],[From]]&amp;"|"&amp;tab_data[[#This Row],[To]]</f>
        <v>Austin, Texas|Arvada, Colorado</v>
      </c>
    </row>
    <row r="346" spans="2:4" x14ac:dyDescent="0.25">
      <c r="B346" s="11" t="s">
        <v>628</v>
      </c>
      <c r="C346" s="11" t="s">
        <v>464</v>
      </c>
      <c r="D346" s="11" t="str">
        <f>tab_data[[#This Row],[From]]&amp;"|"&amp;tab_data[[#This Row],[To]]</f>
        <v>Austin, Texas|Bellevue, Washington</v>
      </c>
    </row>
    <row r="347" spans="2:4" x14ac:dyDescent="0.25">
      <c r="B347" s="11" t="s">
        <v>628</v>
      </c>
      <c r="C347" s="11" t="s">
        <v>456</v>
      </c>
      <c r="D347" s="11" t="str">
        <f>tab_data[[#This Row],[From]]&amp;"|"&amp;tab_data[[#This Row],[To]]</f>
        <v>Austin, Texas|Brownsville, Texas</v>
      </c>
    </row>
    <row r="348" spans="2:4" x14ac:dyDescent="0.25">
      <c r="B348" s="11" t="s">
        <v>628</v>
      </c>
      <c r="C348" s="11" t="s">
        <v>383</v>
      </c>
      <c r="D348" s="11" t="str">
        <f>tab_data[[#This Row],[From]]&amp;"|"&amp;tab_data[[#This Row],[To]]</f>
        <v>Austin, Texas|Concord, California</v>
      </c>
    </row>
    <row r="349" spans="2:4" x14ac:dyDescent="0.25">
      <c r="B349" s="11" t="s">
        <v>628</v>
      </c>
      <c r="C349" s="11" t="s">
        <v>638</v>
      </c>
      <c r="D349" s="11" t="str">
        <f>tab_data[[#This Row],[From]]&amp;"|"&amp;tab_data[[#This Row],[To]]</f>
        <v>Austin, Texas|Corpus Christi, Texas</v>
      </c>
    </row>
    <row r="350" spans="2:4" x14ac:dyDescent="0.25">
      <c r="B350" s="11" t="s">
        <v>628</v>
      </c>
      <c r="C350" s="11" t="s">
        <v>652</v>
      </c>
      <c r="D350" s="11" t="str">
        <f>tab_data[[#This Row],[From]]&amp;"|"&amp;tab_data[[#This Row],[To]]</f>
        <v>Austin, Texas|Des Moines, Iowa</v>
      </c>
    </row>
    <row r="351" spans="2:4" x14ac:dyDescent="0.25">
      <c r="B351" s="11" t="s">
        <v>628</v>
      </c>
      <c r="C351" s="11" t="s">
        <v>595</v>
      </c>
      <c r="D351" s="11" t="str">
        <f>tab_data[[#This Row],[From]]&amp;"|"&amp;tab_data[[#This Row],[To]]</f>
        <v>Austin, Texas|East Los Angeles, California</v>
      </c>
    </row>
    <row r="352" spans="2:4" x14ac:dyDescent="0.25">
      <c r="B352" s="11" t="s">
        <v>628</v>
      </c>
      <c r="C352" s="11" t="s">
        <v>424</v>
      </c>
      <c r="D352" s="11" t="str">
        <f>tab_data[[#This Row],[From]]&amp;"|"&amp;tab_data[[#This Row],[To]]</f>
        <v>Austin, Texas|Escondido, California</v>
      </c>
    </row>
    <row r="353" spans="2:4" x14ac:dyDescent="0.25">
      <c r="B353" s="11" t="s">
        <v>628</v>
      </c>
      <c r="C353" s="11" t="s">
        <v>501</v>
      </c>
      <c r="D353" s="11" t="str">
        <f>tab_data[[#This Row],[From]]&amp;"|"&amp;tab_data[[#This Row],[To]]</f>
        <v>Austin, Texas|Fort Lauderdale, Florida</v>
      </c>
    </row>
    <row r="354" spans="2:4" x14ac:dyDescent="0.25">
      <c r="B354" s="11" t="s">
        <v>628</v>
      </c>
      <c r="C354" s="11" t="s">
        <v>432</v>
      </c>
      <c r="D354" s="11" t="str">
        <f>tab_data[[#This Row],[From]]&amp;"|"&amp;tab_data[[#This Row],[To]]</f>
        <v>Austin, Texas|Glendale, California</v>
      </c>
    </row>
    <row r="355" spans="2:4" x14ac:dyDescent="0.25">
      <c r="B355" s="11" t="s">
        <v>628</v>
      </c>
      <c r="C355" s="11" t="s">
        <v>419</v>
      </c>
      <c r="D355" s="11" t="str">
        <f>tab_data[[#This Row],[From]]&amp;"|"&amp;tab_data[[#This Row],[To]]</f>
        <v>Austin, Texas|Knoxville, Tennessee</v>
      </c>
    </row>
    <row r="356" spans="2:4" x14ac:dyDescent="0.25">
      <c r="B356" s="11" t="s">
        <v>628</v>
      </c>
      <c r="C356" s="11" t="s">
        <v>575</v>
      </c>
      <c r="D356" s="11" t="str">
        <f>tab_data[[#This Row],[From]]&amp;"|"&amp;tab_data[[#This Row],[To]]</f>
        <v>Austin, Texas|Lansing, Michigan</v>
      </c>
    </row>
    <row r="357" spans="2:4" x14ac:dyDescent="0.25">
      <c r="B357" s="11" t="s">
        <v>628</v>
      </c>
      <c r="C357" s="11" t="s">
        <v>457</v>
      </c>
      <c r="D357" s="11" t="str">
        <f>tab_data[[#This Row],[From]]&amp;"|"&amp;tab_data[[#This Row],[To]]</f>
        <v>Austin, Texas|Lexington, Kentucky</v>
      </c>
    </row>
    <row r="358" spans="2:4" x14ac:dyDescent="0.25">
      <c r="B358" s="11" t="s">
        <v>628</v>
      </c>
      <c r="C358" s="11" t="s">
        <v>399</v>
      </c>
      <c r="D358" s="11" t="str">
        <f>tab_data[[#This Row],[From]]&amp;"|"&amp;tab_data[[#This Row],[To]]</f>
        <v>Austin, Texas|Lincoln, Nebraska</v>
      </c>
    </row>
    <row r="359" spans="2:4" x14ac:dyDescent="0.25">
      <c r="B359" s="11" t="s">
        <v>628</v>
      </c>
      <c r="C359" s="11" t="s">
        <v>434</v>
      </c>
      <c r="D359" s="11" t="str">
        <f>tab_data[[#This Row],[From]]&amp;"|"&amp;tab_data[[#This Row],[To]]</f>
        <v>Austin, Texas|Lubbock, Texas</v>
      </c>
    </row>
    <row r="360" spans="2:4" x14ac:dyDescent="0.25">
      <c r="B360" s="11" t="s">
        <v>628</v>
      </c>
      <c r="C360" s="11" t="s">
        <v>434</v>
      </c>
      <c r="D360" s="11" t="str">
        <f>tab_data[[#This Row],[From]]&amp;"|"&amp;tab_data[[#This Row],[To]]</f>
        <v>Austin, Texas|Lubbock, Texas</v>
      </c>
    </row>
    <row r="361" spans="2:4" x14ac:dyDescent="0.25">
      <c r="B361" s="11" t="s">
        <v>628</v>
      </c>
      <c r="C361" s="11" t="s">
        <v>485</v>
      </c>
      <c r="D361" s="11" t="str">
        <f>tab_data[[#This Row],[From]]&amp;"|"&amp;tab_data[[#This Row],[To]]</f>
        <v>Austin, Texas|Mesquite, Texas</v>
      </c>
    </row>
    <row r="362" spans="2:4" x14ac:dyDescent="0.25">
      <c r="B362" s="11" t="s">
        <v>628</v>
      </c>
      <c r="C362" s="11" t="s">
        <v>625</v>
      </c>
      <c r="D362" s="11" t="str">
        <f>tab_data[[#This Row],[From]]&amp;"|"&amp;tab_data[[#This Row],[To]]</f>
        <v>Austin, Texas|Midland, Texas</v>
      </c>
    </row>
    <row r="363" spans="2:4" x14ac:dyDescent="0.25">
      <c r="B363" s="11" t="s">
        <v>628</v>
      </c>
      <c r="C363" s="11" t="s">
        <v>606</v>
      </c>
      <c r="D363" s="11" t="str">
        <f>tab_data[[#This Row],[From]]&amp;"|"&amp;tab_data[[#This Row],[To]]</f>
        <v>Austin, Texas|New Haven, Connecticut</v>
      </c>
    </row>
    <row r="364" spans="2:4" x14ac:dyDescent="0.25">
      <c r="B364" s="11" t="s">
        <v>628</v>
      </c>
      <c r="C364" s="11" t="s">
        <v>379</v>
      </c>
      <c r="D364" s="11" t="str">
        <f>tab_data[[#This Row],[From]]&amp;"|"&amp;tab_data[[#This Row],[To]]</f>
        <v>Austin, Texas|Odessa, Texas</v>
      </c>
    </row>
    <row r="365" spans="2:4" x14ac:dyDescent="0.25">
      <c r="B365" s="11" t="s">
        <v>359</v>
      </c>
      <c r="C365" s="11" t="s">
        <v>548</v>
      </c>
      <c r="D365" s="11" t="str">
        <f>tab_data[[#This Row],[From]]&amp;"|"&amp;tab_data[[#This Row],[To]]</f>
        <v>Bakersfield, California|Arlington, Virginia</v>
      </c>
    </row>
    <row r="366" spans="2:4" x14ac:dyDescent="0.25">
      <c r="B366" s="11" t="s">
        <v>359</v>
      </c>
      <c r="C366" s="11" t="s">
        <v>527</v>
      </c>
      <c r="D366" s="11" t="str">
        <f>tab_data[[#This Row],[From]]&amp;"|"&amp;tab_data[[#This Row],[To]]</f>
        <v>Bakersfield, California|Athens, Georgia</v>
      </c>
    </row>
    <row r="367" spans="2:4" x14ac:dyDescent="0.25">
      <c r="B367" s="11" t="s">
        <v>359</v>
      </c>
      <c r="C367" s="11" t="s">
        <v>527</v>
      </c>
      <c r="D367" s="11" t="str">
        <f>tab_data[[#This Row],[From]]&amp;"|"&amp;tab_data[[#This Row],[To]]</f>
        <v>Bakersfield, California|Athens, Georgia</v>
      </c>
    </row>
    <row r="368" spans="2:4" x14ac:dyDescent="0.25">
      <c r="B368" s="11" t="s">
        <v>359</v>
      </c>
      <c r="C368" s="11" t="s">
        <v>430</v>
      </c>
      <c r="D368" s="11" t="str">
        <f>tab_data[[#This Row],[From]]&amp;"|"&amp;tab_data[[#This Row],[To]]</f>
        <v>Bakersfield, California|Beaumont, Texas</v>
      </c>
    </row>
    <row r="369" spans="2:4" x14ac:dyDescent="0.25">
      <c r="B369" s="11" t="s">
        <v>359</v>
      </c>
      <c r="C369" s="11" t="s">
        <v>580</v>
      </c>
      <c r="D369" s="11" t="str">
        <f>tab_data[[#This Row],[From]]&amp;"|"&amp;tab_data[[#This Row],[To]]</f>
        <v>Bakersfield, California|Cambridge, Massachusetts</v>
      </c>
    </row>
    <row r="370" spans="2:4" x14ac:dyDescent="0.25">
      <c r="B370" s="11" t="s">
        <v>359</v>
      </c>
      <c r="C370" s="11" t="s">
        <v>599</v>
      </c>
      <c r="D370" s="11" t="str">
        <f>tab_data[[#This Row],[From]]&amp;"|"&amp;tab_data[[#This Row],[To]]</f>
        <v>Bakersfield, California|Cary, North Carolina</v>
      </c>
    </row>
    <row r="371" spans="2:4" x14ac:dyDescent="0.25">
      <c r="B371" s="11" t="s">
        <v>359</v>
      </c>
      <c r="C371" s="11" t="s">
        <v>506</v>
      </c>
      <c r="D371" s="11" t="str">
        <f>tab_data[[#This Row],[From]]&amp;"|"&amp;tab_data[[#This Row],[To]]</f>
        <v>Bakersfield, California|Chesapeake, Virginia</v>
      </c>
    </row>
    <row r="372" spans="2:4" x14ac:dyDescent="0.25">
      <c r="B372" s="11" t="s">
        <v>359</v>
      </c>
      <c r="C372" s="11" t="s">
        <v>429</v>
      </c>
      <c r="D372" s="11" t="str">
        <f>tab_data[[#This Row],[From]]&amp;"|"&amp;tab_data[[#This Row],[To]]</f>
        <v>Bakersfield, California|Cleveland, Ohio</v>
      </c>
    </row>
    <row r="373" spans="2:4" x14ac:dyDescent="0.25">
      <c r="B373" s="11" t="s">
        <v>359</v>
      </c>
      <c r="C373" s="11" t="s">
        <v>358</v>
      </c>
      <c r="D373" s="11" t="str">
        <f>tab_data[[#This Row],[From]]&amp;"|"&amp;tab_data[[#This Row],[To]]</f>
        <v>Bakersfield, California|Columbus, Georgia</v>
      </c>
    </row>
    <row r="374" spans="2:4" x14ac:dyDescent="0.25">
      <c r="B374" s="11" t="s">
        <v>359</v>
      </c>
      <c r="C374" s="11" t="s">
        <v>470</v>
      </c>
      <c r="D374" s="11" t="str">
        <f>tab_data[[#This Row],[From]]&amp;"|"&amp;tab_data[[#This Row],[To]]</f>
        <v>Bakersfield, California|Edison, New Jersey</v>
      </c>
    </row>
    <row r="375" spans="2:4" x14ac:dyDescent="0.25">
      <c r="B375" s="11" t="s">
        <v>359</v>
      </c>
      <c r="C375" s="11" t="s">
        <v>566</v>
      </c>
      <c r="D375" s="11" t="str">
        <f>tab_data[[#This Row],[From]]&amp;"|"&amp;tab_data[[#This Row],[To]]</f>
        <v>Bakersfield, California|El Monte, California</v>
      </c>
    </row>
    <row r="376" spans="2:4" x14ac:dyDescent="0.25">
      <c r="B376" s="11" t="s">
        <v>359</v>
      </c>
      <c r="C376" s="11" t="s">
        <v>360</v>
      </c>
      <c r="D376" s="11" t="str">
        <f>tab_data[[#This Row],[From]]&amp;"|"&amp;tab_data[[#This Row],[To]]</f>
        <v>Bakersfield, California|Fort Wayne, Indiana</v>
      </c>
    </row>
    <row r="377" spans="2:4" x14ac:dyDescent="0.25">
      <c r="B377" s="11" t="s">
        <v>359</v>
      </c>
      <c r="C377" s="11" t="s">
        <v>394</v>
      </c>
      <c r="D377" s="11" t="str">
        <f>tab_data[[#This Row],[From]]&amp;"|"&amp;tab_data[[#This Row],[To]]</f>
        <v>Bakersfield, California|Gilbert, Arizona</v>
      </c>
    </row>
    <row r="378" spans="2:4" x14ac:dyDescent="0.25">
      <c r="B378" s="11" t="s">
        <v>359</v>
      </c>
      <c r="C378" s="11" t="s">
        <v>404</v>
      </c>
      <c r="D378" s="11" t="str">
        <f>tab_data[[#This Row],[From]]&amp;"|"&amp;tab_data[[#This Row],[To]]</f>
        <v>Bakersfield, California|Greensboro, North Carolina</v>
      </c>
    </row>
    <row r="379" spans="2:4" x14ac:dyDescent="0.25">
      <c r="B379" s="11" t="s">
        <v>359</v>
      </c>
      <c r="C379" s="11" t="s">
        <v>441</v>
      </c>
      <c r="D379" s="11" t="str">
        <f>tab_data[[#This Row],[From]]&amp;"|"&amp;tab_data[[#This Row],[To]]</f>
        <v>Bakersfield, California|Jamaica, New York</v>
      </c>
    </row>
    <row r="380" spans="2:4" x14ac:dyDescent="0.25">
      <c r="B380" s="11" t="s">
        <v>359</v>
      </c>
      <c r="C380" s="11" t="s">
        <v>434</v>
      </c>
      <c r="D380" s="11" t="str">
        <f>tab_data[[#This Row],[From]]&amp;"|"&amp;tab_data[[#This Row],[To]]</f>
        <v>Bakersfield, California|Lubbock, Texas</v>
      </c>
    </row>
    <row r="381" spans="2:4" x14ac:dyDescent="0.25">
      <c r="B381" s="11" t="s">
        <v>359</v>
      </c>
      <c r="C381" s="11" t="s">
        <v>502</v>
      </c>
      <c r="D381" s="11" t="str">
        <f>tab_data[[#This Row],[From]]&amp;"|"&amp;tab_data[[#This Row],[To]]</f>
        <v>Bakersfield, California|Manchester, New Hampshire</v>
      </c>
    </row>
    <row r="382" spans="2:4" x14ac:dyDescent="0.25">
      <c r="B382" s="11" t="s">
        <v>359</v>
      </c>
      <c r="C382" s="11" t="s">
        <v>613</v>
      </c>
      <c r="D382" s="11" t="str">
        <f>tab_data[[#This Row],[From]]&amp;"|"&amp;tab_data[[#This Row],[To]]</f>
        <v>Bakersfield, California|McAllen, Texas</v>
      </c>
    </row>
    <row r="383" spans="2:4" x14ac:dyDescent="0.25">
      <c r="B383" s="11" t="s">
        <v>359</v>
      </c>
      <c r="C383" s="11" t="s">
        <v>546</v>
      </c>
      <c r="D383" s="11" t="str">
        <f>tab_data[[#This Row],[From]]&amp;"|"&amp;tab_data[[#This Row],[To]]</f>
        <v>Bakersfield, California|Nashville, Tennessee</v>
      </c>
    </row>
    <row r="384" spans="2:4" x14ac:dyDescent="0.25">
      <c r="B384" s="11" t="s">
        <v>359</v>
      </c>
      <c r="C384" s="11" t="s">
        <v>606</v>
      </c>
      <c r="D384" s="11" t="str">
        <f>tab_data[[#This Row],[From]]&amp;"|"&amp;tab_data[[#This Row],[To]]</f>
        <v>Bakersfield, California|New Haven, Connecticut</v>
      </c>
    </row>
    <row r="385" spans="2:4" x14ac:dyDescent="0.25">
      <c r="B385" s="11" t="s">
        <v>644</v>
      </c>
      <c r="C385" s="11" t="s">
        <v>639</v>
      </c>
      <c r="D385" s="11" t="str">
        <f>tab_data[[#This Row],[From]]&amp;"|"&amp;tab_data[[#This Row],[To]]</f>
        <v>Baltimore, Maryland|Alexandria, Virginia</v>
      </c>
    </row>
    <row r="386" spans="2:4" x14ac:dyDescent="0.25">
      <c r="B386" s="11" t="s">
        <v>644</v>
      </c>
      <c r="C386" s="11" t="s">
        <v>531</v>
      </c>
      <c r="D386" s="11" t="str">
        <f>tab_data[[#This Row],[From]]&amp;"|"&amp;tab_data[[#This Row],[To]]</f>
        <v>Baltimore, Maryland|Ann Arbor, Michigan</v>
      </c>
    </row>
    <row r="387" spans="2:4" x14ac:dyDescent="0.25">
      <c r="B387" s="11" t="s">
        <v>644</v>
      </c>
      <c r="C387" s="11" t="s">
        <v>511</v>
      </c>
      <c r="D387" s="11" t="str">
        <f>tab_data[[#This Row],[From]]&amp;"|"&amp;tab_data[[#This Row],[To]]</f>
        <v>Baltimore, Maryland|Antioch, California</v>
      </c>
    </row>
    <row r="388" spans="2:4" x14ac:dyDescent="0.25">
      <c r="B388" s="11" t="s">
        <v>644</v>
      </c>
      <c r="C388" s="11" t="s">
        <v>459</v>
      </c>
      <c r="D388" s="11" t="str">
        <f>tab_data[[#This Row],[From]]&amp;"|"&amp;tab_data[[#This Row],[To]]</f>
        <v>Baltimore, Maryland|Atlanta, Georgia</v>
      </c>
    </row>
    <row r="389" spans="2:4" x14ac:dyDescent="0.25">
      <c r="B389" s="11" t="s">
        <v>644</v>
      </c>
      <c r="C389" s="11" t="s">
        <v>522</v>
      </c>
      <c r="D389" s="11" t="str">
        <f>tab_data[[#This Row],[From]]&amp;"|"&amp;tab_data[[#This Row],[To]]</f>
        <v>Baltimore, Maryland|Centennial, Colorado</v>
      </c>
    </row>
    <row r="390" spans="2:4" x14ac:dyDescent="0.25">
      <c r="B390" s="11" t="s">
        <v>644</v>
      </c>
      <c r="C390" s="11" t="s">
        <v>482</v>
      </c>
      <c r="D390" s="11" t="str">
        <f>tab_data[[#This Row],[From]]&amp;"|"&amp;tab_data[[#This Row],[To]]</f>
        <v>Baltimore, Maryland|Charleston, South Carolina</v>
      </c>
    </row>
    <row r="391" spans="2:4" x14ac:dyDescent="0.25">
      <c r="B391" s="11" t="s">
        <v>644</v>
      </c>
      <c r="C391" s="11" t="s">
        <v>537</v>
      </c>
      <c r="D391" s="11" t="str">
        <f>tab_data[[#This Row],[From]]&amp;"|"&amp;tab_data[[#This Row],[To]]</f>
        <v>Baltimore, Maryland|Corona, California</v>
      </c>
    </row>
    <row r="392" spans="2:4" x14ac:dyDescent="0.25">
      <c r="B392" s="11" t="s">
        <v>644</v>
      </c>
      <c r="C392" s="11" t="s">
        <v>652</v>
      </c>
      <c r="D392" s="11" t="str">
        <f>tab_data[[#This Row],[From]]&amp;"|"&amp;tab_data[[#This Row],[To]]</f>
        <v>Baltimore, Maryland|Des Moines, Iowa</v>
      </c>
    </row>
    <row r="393" spans="2:4" x14ac:dyDescent="0.25">
      <c r="B393" s="11" t="s">
        <v>644</v>
      </c>
      <c r="C393" s="11" t="s">
        <v>635</v>
      </c>
      <c r="D393" s="11" t="str">
        <f>tab_data[[#This Row],[From]]&amp;"|"&amp;tab_data[[#This Row],[To]]</f>
        <v>Baltimore, Maryland|East Chattanooga, Tennessee</v>
      </c>
    </row>
    <row r="394" spans="2:4" x14ac:dyDescent="0.25">
      <c r="B394" s="11" t="s">
        <v>644</v>
      </c>
      <c r="C394" s="11" t="s">
        <v>563</v>
      </c>
      <c r="D394" s="11" t="str">
        <f>tab_data[[#This Row],[From]]&amp;"|"&amp;tab_data[[#This Row],[To]]</f>
        <v>Baltimore, Maryland|East Independence, Missouri</v>
      </c>
    </row>
    <row r="395" spans="2:4" x14ac:dyDescent="0.25">
      <c r="B395" s="11" t="s">
        <v>644</v>
      </c>
      <c r="C395" s="11" t="s">
        <v>651</v>
      </c>
      <c r="D395" s="11" t="str">
        <f>tab_data[[#This Row],[From]]&amp;"|"&amp;tab_data[[#This Row],[To]]</f>
        <v>Baltimore, Maryland|East New York, New York</v>
      </c>
    </row>
    <row r="396" spans="2:4" x14ac:dyDescent="0.25">
      <c r="B396" s="11" t="s">
        <v>644</v>
      </c>
      <c r="C396" s="11" t="s">
        <v>470</v>
      </c>
      <c r="D396" s="11" t="str">
        <f>tab_data[[#This Row],[From]]&amp;"|"&amp;tab_data[[#This Row],[To]]</f>
        <v>Baltimore, Maryland|Edison, New Jersey</v>
      </c>
    </row>
    <row r="397" spans="2:4" x14ac:dyDescent="0.25">
      <c r="B397" s="11" t="s">
        <v>644</v>
      </c>
      <c r="C397" s="11" t="s">
        <v>470</v>
      </c>
      <c r="D397" s="11" t="str">
        <f>tab_data[[#This Row],[From]]&amp;"|"&amp;tab_data[[#This Row],[To]]</f>
        <v>Baltimore, Maryland|Edison, New Jersey</v>
      </c>
    </row>
    <row r="398" spans="2:4" x14ac:dyDescent="0.25">
      <c r="B398" s="11" t="s">
        <v>644</v>
      </c>
      <c r="C398" s="11" t="s">
        <v>483</v>
      </c>
      <c r="D398" s="11" t="str">
        <f>tab_data[[#This Row],[From]]&amp;"|"&amp;tab_data[[#This Row],[To]]</f>
        <v>Baltimore, Maryland|Fresno, California</v>
      </c>
    </row>
    <row r="399" spans="2:4" x14ac:dyDescent="0.25">
      <c r="B399" s="11" t="s">
        <v>644</v>
      </c>
      <c r="C399" s="11" t="s">
        <v>597</v>
      </c>
      <c r="D399" s="11" t="str">
        <f>tab_data[[#This Row],[From]]&amp;"|"&amp;tab_data[[#This Row],[To]]</f>
        <v>Baltimore, Maryland|Grand Rapids, Michigan</v>
      </c>
    </row>
    <row r="400" spans="2:4" x14ac:dyDescent="0.25">
      <c r="B400" s="11" t="s">
        <v>644</v>
      </c>
      <c r="C400" s="11" t="s">
        <v>468</v>
      </c>
      <c r="D400" s="11" t="str">
        <f>tab_data[[#This Row],[From]]&amp;"|"&amp;tab_data[[#This Row],[To]]</f>
        <v>Baltimore, Maryland|Houston, Texas</v>
      </c>
    </row>
    <row r="401" spans="2:4" x14ac:dyDescent="0.25">
      <c r="B401" s="11" t="s">
        <v>644</v>
      </c>
      <c r="C401" s="11" t="s">
        <v>480</v>
      </c>
      <c r="D401" s="11" t="str">
        <f>tab_data[[#This Row],[From]]&amp;"|"&amp;tab_data[[#This Row],[To]]</f>
        <v>Baltimore, Maryland|Indianapolis, Indiana</v>
      </c>
    </row>
    <row r="402" spans="2:4" x14ac:dyDescent="0.25">
      <c r="B402" s="11" t="s">
        <v>644</v>
      </c>
      <c r="C402" s="11" t="s">
        <v>480</v>
      </c>
      <c r="D402" s="11" t="str">
        <f>tab_data[[#This Row],[From]]&amp;"|"&amp;tab_data[[#This Row],[To]]</f>
        <v>Baltimore, Maryland|Indianapolis, Indiana</v>
      </c>
    </row>
    <row r="403" spans="2:4" x14ac:dyDescent="0.25">
      <c r="B403" s="11" t="s">
        <v>644</v>
      </c>
      <c r="C403" s="11" t="s">
        <v>562</v>
      </c>
      <c r="D403" s="11" t="str">
        <f>tab_data[[#This Row],[From]]&amp;"|"&amp;tab_data[[#This Row],[To]]</f>
        <v>Baltimore, Maryland|Kansas City, Kansas</v>
      </c>
    </row>
    <row r="404" spans="2:4" x14ac:dyDescent="0.25">
      <c r="B404" s="11" t="s">
        <v>644</v>
      </c>
      <c r="C404" s="11" t="s">
        <v>399</v>
      </c>
      <c r="D404" s="11" t="str">
        <f>tab_data[[#This Row],[From]]&amp;"|"&amp;tab_data[[#This Row],[To]]</f>
        <v>Baltimore, Maryland|Lincoln, Nebraska</v>
      </c>
    </row>
    <row r="405" spans="2:4" x14ac:dyDescent="0.25">
      <c r="B405" s="11" t="s">
        <v>620</v>
      </c>
      <c r="C405" s="11" t="s">
        <v>463</v>
      </c>
      <c r="D405" s="11" t="str">
        <f>tab_data[[#This Row],[From]]&amp;"|"&amp;tab_data[[#This Row],[To]]</f>
        <v>Baton Rouge, Louisiana|Albuquerque, New Mexico</v>
      </c>
    </row>
    <row r="406" spans="2:4" x14ac:dyDescent="0.25">
      <c r="B406" s="11" t="s">
        <v>620</v>
      </c>
      <c r="C406" s="11" t="s">
        <v>392</v>
      </c>
      <c r="D406" s="11" t="str">
        <f>tab_data[[#This Row],[From]]&amp;"|"&amp;tab_data[[#This Row],[To]]</f>
        <v>Baton Rouge, Louisiana|Aurora, Illinois</v>
      </c>
    </row>
    <row r="407" spans="2:4" x14ac:dyDescent="0.25">
      <c r="B407" s="11" t="s">
        <v>620</v>
      </c>
      <c r="C407" s="11" t="s">
        <v>392</v>
      </c>
      <c r="D407" s="11" t="str">
        <f>tab_data[[#This Row],[From]]&amp;"|"&amp;tab_data[[#This Row],[To]]</f>
        <v>Baton Rouge, Louisiana|Aurora, Illinois</v>
      </c>
    </row>
    <row r="408" spans="2:4" x14ac:dyDescent="0.25">
      <c r="B408" s="11" t="s">
        <v>620</v>
      </c>
      <c r="C408" s="11" t="s">
        <v>566</v>
      </c>
      <c r="D408" s="11" t="str">
        <f>tab_data[[#This Row],[From]]&amp;"|"&amp;tab_data[[#This Row],[To]]</f>
        <v>Baton Rouge, Louisiana|El Monte, California</v>
      </c>
    </row>
    <row r="409" spans="2:4" x14ac:dyDescent="0.25">
      <c r="B409" s="11" t="s">
        <v>620</v>
      </c>
      <c r="C409" s="11" t="s">
        <v>483</v>
      </c>
      <c r="D409" s="11" t="str">
        <f>tab_data[[#This Row],[From]]&amp;"|"&amp;tab_data[[#This Row],[To]]</f>
        <v>Baton Rouge, Louisiana|Fresno, California</v>
      </c>
    </row>
    <row r="410" spans="2:4" x14ac:dyDescent="0.25">
      <c r="B410" s="11" t="s">
        <v>620</v>
      </c>
      <c r="C410" s="11" t="s">
        <v>432</v>
      </c>
      <c r="D410" s="11" t="str">
        <f>tab_data[[#This Row],[From]]&amp;"|"&amp;tab_data[[#This Row],[To]]</f>
        <v>Baton Rouge, Louisiana|Glendale, California</v>
      </c>
    </row>
    <row r="411" spans="2:4" x14ac:dyDescent="0.25">
      <c r="B411" s="11" t="s">
        <v>620</v>
      </c>
      <c r="C411" s="11" t="s">
        <v>608</v>
      </c>
      <c r="D411" s="11" t="str">
        <f>tab_data[[#This Row],[From]]&amp;"|"&amp;tab_data[[#This Row],[To]]</f>
        <v>Baton Rouge, Louisiana|Hampton, Virginia</v>
      </c>
    </row>
    <row r="412" spans="2:4" x14ac:dyDescent="0.25">
      <c r="B412" s="11" t="s">
        <v>620</v>
      </c>
      <c r="C412" s="11" t="s">
        <v>512</v>
      </c>
      <c r="D412" s="11" t="str">
        <f>tab_data[[#This Row],[From]]&amp;"|"&amp;tab_data[[#This Row],[To]]</f>
        <v>Baton Rouge, Louisiana|Henderson, Nevada</v>
      </c>
    </row>
    <row r="413" spans="2:4" x14ac:dyDescent="0.25">
      <c r="B413" s="11" t="s">
        <v>620</v>
      </c>
      <c r="C413" s="11" t="s">
        <v>512</v>
      </c>
      <c r="D413" s="11" t="str">
        <f>tab_data[[#This Row],[From]]&amp;"|"&amp;tab_data[[#This Row],[To]]</f>
        <v>Baton Rouge, Louisiana|Henderson, Nevada</v>
      </c>
    </row>
    <row r="414" spans="2:4" x14ac:dyDescent="0.25">
      <c r="B414" s="11" t="s">
        <v>620</v>
      </c>
      <c r="C414" s="11" t="s">
        <v>385</v>
      </c>
      <c r="D414" s="11" t="str">
        <f>tab_data[[#This Row],[From]]&amp;"|"&amp;tab_data[[#This Row],[To]]</f>
        <v>Baton Rouge, Louisiana|Inglewood, California</v>
      </c>
    </row>
    <row r="415" spans="2:4" x14ac:dyDescent="0.25">
      <c r="B415" s="11" t="s">
        <v>620</v>
      </c>
      <c r="C415" s="11" t="s">
        <v>637</v>
      </c>
      <c r="D415" s="11" t="str">
        <f>tab_data[[#This Row],[From]]&amp;"|"&amp;tab_data[[#This Row],[To]]</f>
        <v>Baton Rouge, Louisiana|Lafayette, Louisiana</v>
      </c>
    </row>
    <row r="416" spans="2:4" x14ac:dyDescent="0.25">
      <c r="B416" s="11" t="s">
        <v>620</v>
      </c>
      <c r="C416" s="11" t="s">
        <v>398</v>
      </c>
      <c r="D416" s="11" t="str">
        <f>tab_data[[#This Row],[From]]&amp;"|"&amp;tab_data[[#This Row],[To]]</f>
        <v>Baton Rouge, Louisiana|Manhattan, New York</v>
      </c>
    </row>
    <row r="417" spans="2:4" x14ac:dyDescent="0.25">
      <c r="B417" s="11" t="s">
        <v>620</v>
      </c>
      <c r="C417" s="11" t="s">
        <v>355</v>
      </c>
      <c r="D417" s="11" t="str">
        <f>tab_data[[#This Row],[From]]&amp;"|"&amp;tab_data[[#This Row],[To]]</f>
        <v>Baton Rouge, Louisiana|Mesa, Arizona</v>
      </c>
    </row>
    <row r="418" spans="2:4" x14ac:dyDescent="0.25">
      <c r="B418" s="11" t="s">
        <v>620</v>
      </c>
      <c r="C418" s="11" t="s">
        <v>428</v>
      </c>
      <c r="D418" s="11" t="str">
        <f>tab_data[[#This Row],[From]]&amp;"|"&amp;tab_data[[#This Row],[To]]</f>
        <v>Baton Rouge, Louisiana|Miami, Florida</v>
      </c>
    </row>
    <row r="419" spans="2:4" x14ac:dyDescent="0.25">
      <c r="B419" s="11" t="s">
        <v>620</v>
      </c>
      <c r="C419" s="11" t="s">
        <v>352</v>
      </c>
      <c r="D419" s="11" t="str">
        <f>tab_data[[#This Row],[From]]&amp;"|"&amp;tab_data[[#This Row],[To]]</f>
        <v>Baton Rouge, Louisiana|North Glendale, California</v>
      </c>
    </row>
    <row r="420" spans="2:4" x14ac:dyDescent="0.25">
      <c r="B420" s="11" t="s">
        <v>620</v>
      </c>
      <c r="C420" s="11" t="s">
        <v>407</v>
      </c>
      <c r="D420" s="11" t="str">
        <f>tab_data[[#This Row],[From]]&amp;"|"&amp;tab_data[[#This Row],[To]]</f>
        <v>Baton Rouge, Louisiana|Orlando, Florida</v>
      </c>
    </row>
    <row r="421" spans="2:4" x14ac:dyDescent="0.25">
      <c r="B421" s="11" t="s">
        <v>620</v>
      </c>
      <c r="C421" s="11" t="s">
        <v>417</v>
      </c>
      <c r="D421" s="11" t="str">
        <f>tab_data[[#This Row],[From]]&amp;"|"&amp;tab_data[[#This Row],[To]]</f>
        <v>Baton Rouge, Louisiana|Peoria, Illinois</v>
      </c>
    </row>
    <row r="422" spans="2:4" x14ac:dyDescent="0.25">
      <c r="B422" s="11" t="s">
        <v>620</v>
      </c>
      <c r="C422" s="11" t="s">
        <v>521</v>
      </c>
      <c r="D422" s="11" t="str">
        <f>tab_data[[#This Row],[From]]&amp;"|"&amp;tab_data[[#This Row],[To]]</f>
        <v>Baton Rouge, Louisiana|Plano, Texas</v>
      </c>
    </row>
    <row r="423" spans="2:4" x14ac:dyDescent="0.25">
      <c r="B423" s="11" t="s">
        <v>620</v>
      </c>
      <c r="C423" s="11" t="s">
        <v>381</v>
      </c>
      <c r="D423" s="11" t="str">
        <f>tab_data[[#This Row],[From]]&amp;"|"&amp;tab_data[[#This Row],[To]]</f>
        <v>Baton Rouge, Louisiana|Richmond, Virginia</v>
      </c>
    </row>
    <row r="424" spans="2:4" x14ac:dyDescent="0.25">
      <c r="B424" s="11" t="s">
        <v>620</v>
      </c>
      <c r="C424" s="11" t="s">
        <v>647</v>
      </c>
      <c r="D424" s="11" t="str">
        <f>tab_data[[#This Row],[From]]&amp;"|"&amp;tab_data[[#This Row],[To]]</f>
        <v>Baton Rouge, Louisiana|San Francisco, California</v>
      </c>
    </row>
    <row r="425" spans="2:4" x14ac:dyDescent="0.25">
      <c r="B425" s="11" t="s">
        <v>430</v>
      </c>
      <c r="C425" s="11" t="s">
        <v>498</v>
      </c>
      <c r="D425" s="11" t="str">
        <f>tab_data[[#This Row],[From]]&amp;"|"&amp;tab_data[[#This Row],[To]]</f>
        <v>Beaumont, Texas|Abilene, Texas</v>
      </c>
    </row>
    <row r="426" spans="2:4" x14ac:dyDescent="0.25">
      <c r="B426" s="11" t="s">
        <v>430</v>
      </c>
      <c r="C426" s="11" t="s">
        <v>359</v>
      </c>
      <c r="D426" s="11" t="str">
        <f>tab_data[[#This Row],[From]]&amp;"|"&amp;tab_data[[#This Row],[To]]</f>
        <v>Beaumont, Texas|Bakersfield, California</v>
      </c>
    </row>
    <row r="427" spans="2:4" x14ac:dyDescent="0.25">
      <c r="B427" s="11" t="s">
        <v>430</v>
      </c>
      <c r="C427" s="11" t="s">
        <v>544</v>
      </c>
      <c r="D427" s="11" t="str">
        <f>tab_data[[#This Row],[From]]&amp;"|"&amp;tab_data[[#This Row],[To]]</f>
        <v>Beaumont, Texas|Boise, Idaho</v>
      </c>
    </row>
    <row r="428" spans="2:4" x14ac:dyDescent="0.25">
      <c r="B428" s="11" t="s">
        <v>430</v>
      </c>
      <c r="C428" s="11" t="s">
        <v>384</v>
      </c>
      <c r="D428" s="11" t="str">
        <f>tab_data[[#This Row],[From]]&amp;"|"&amp;tab_data[[#This Row],[To]]</f>
        <v>Beaumont, Texas|Brooklyn, New York</v>
      </c>
    </row>
    <row r="429" spans="2:4" x14ac:dyDescent="0.25">
      <c r="B429" s="11" t="s">
        <v>430</v>
      </c>
      <c r="C429" s="11" t="s">
        <v>599</v>
      </c>
      <c r="D429" s="11" t="str">
        <f>tab_data[[#This Row],[From]]&amp;"|"&amp;tab_data[[#This Row],[To]]</f>
        <v>Beaumont, Texas|Cary, North Carolina</v>
      </c>
    </row>
    <row r="430" spans="2:4" x14ac:dyDescent="0.25">
      <c r="B430" s="11" t="s">
        <v>430</v>
      </c>
      <c r="C430" s="11" t="s">
        <v>367</v>
      </c>
      <c r="D430" s="11" t="str">
        <f>tab_data[[#This Row],[From]]&amp;"|"&amp;tab_data[[#This Row],[To]]</f>
        <v>Beaumont, Texas|Chula Vista, California</v>
      </c>
    </row>
    <row r="431" spans="2:4" x14ac:dyDescent="0.25">
      <c r="B431" s="11" t="s">
        <v>430</v>
      </c>
      <c r="C431" s="11" t="s">
        <v>516</v>
      </c>
      <c r="D431" s="11" t="str">
        <f>tab_data[[#This Row],[From]]&amp;"|"&amp;tab_data[[#This Row],[To]]</f>
        <v>Beaumont, Texas|Clearwater, Florida</v>
      </c>
    </row>
    <row r="432" spans="2:4" x14ac:dyDescent="0.25">
      <c r="B432" s="11" t="s">
        <v>430</v>
      </c>
      <c r="C432" s="11" t="s">
        <v>429</v>
      </c>
      <c r="D432" s="11" t="str">
        <f>tab_data[[#This Row],[From]]&amp;"|"&amp;tab_data[[#This Row],[To]]</f>
        <v>Beaumont, Texas|Cleveland, Ohio</v>
      </c>
    </row>
    <row r="433" spans="2:4" x14ac:dyDescent="0.25">
      <c r="B433" s="11" t="s">
        <v>430</v>
      </c>
      <c r="C433" s="11" t="s">
        <v>414</v>
      </c>
      <c r="D433" s="11" t="str">
        <f>tab_data[[#This Row],[From]]&amp;"|"&amp;tab_data[[#This Row],[To]]</f>
        <v>Beaumont, Texas|Dayton, Ohio</v>
      </c>
    </row>
    <row r="434" spans="2:4" x14ac:dyDescent="0.25">
      <c r="B434" s="11" t="s">
        <v>430</v>
      </c>
      <c r="C434" s="11" t="s">
        <v>349</v>
      </c>
      <c r="D434" s="11" t="str">
        <f>tab_data[[#This Row],[From]]&amp;"|"&amp;tab_data[[#This Row],[To]]</f>
        <v>Beaumont, Texas|Enterprise, Nevada</v>
      </c>
    </row>
    <row r="435" spans="2:4" x14ac:dyDescent="0.25">
      <c r="B435" s="11" t="s">
        <v>430</v>
      </c>
      <c r="C435" s="11" t="s">
        <v>438</v>
      </c>
      <c r="D435" s="11" t="str">
        <f>tab_data[[#This Row],[From]]&amp;"|"&amp;tab_data[[#This Row],[To]]</f>
        <v>Beaumont, Texas|Everett, Washington</v>
      </c>
    </row>
    <row r="436" spans="2:4" x14ac:dyDescent="0.25">
      <c r="B436" s="11" t="s">
        <v>430</v>
      </c>
      <c r="C436" s="11" t="s">
        <v>438</v>
      </c>
      <c r="D436" s="11" t="str">
        <f>tab_data[[#This Row],[From]]&amp;"|"&amp;tab_data[[#This Row],[To]]</f>
        <v>Beaumont, Texas|Everett, Washington</v>
      </c>
    </row>
    <row r="437" spans="2:4" x14ac:dyDescent="0.25">
      <c r="B437" s="11" t="s">
        <v>430</v>
      </c>
      <c r="C437" s="11" t="s">
        <v>490</v>
      </c>
      <c r="D437" s="11" t="str">
        <f>tab_data[[#This Row],[From]]&amp;"|"&amp;tab_data[[#This Row],[To]]</f>
        <v>Beaumont, Texas|Fargo, North Dakota</v>
      </c>
    </row>
    <row r="438" spans="2:4" x14ac:dyDescent="0.25">
      <c r="B438" s="11" t="s">
        <v>430</v>
      </c>
      <c r="C438" s="11" t="s">
        <v>394</v>
      </c>
      <c r="D438" s="11" t="str">
        <f>tab_data[[#This Row],[From]]&amp;"|"&amp;tab_data[[#This Row],[To]]</f>
        <v>Beaumont, Texas|Gilbert, Arizona</v>
      </c>
    </row>
    <row r="439" spans="2:4" x14ac:dyDescent="0.25">
      <c r="B439" s="11" t="s">
        <v>430</v>
      </c>
      <c r="C439" s="11" t="s">
        <v>597</v>
      </c>
      <c r="D439" s="11" t="str">
        <f>tab_data[[#This Row],[From]]&amp;"|"&amp;tab_data[[#This Row],[To]]</f>
        <v>Beaumont, Texas|Grand Rapids, Michigan</v>
      </c>
    </row>
    <row r="440" spans="2:4" x14ac:dyDescent="0.25">
      <c r="B440" s="11" t="s">
        <v>430</v>
      </c>
      <c r="C440" s="11" t="s">
        <v>582</v>
      </c>
      <c r="D440" s="11" t="str">
        <f>tab_data[[#This Row],[From]]&amp;"|"&amp;tab_data[[#This Row],[To]]</f>
        <v>Beaumont, Texas|Hartford, Connecticut</v>
      </c>
    </row>
    <row r="441" spans="2:4" x14ac:dyDescent="0.25">
      <c r="B441" s="11" t="s">
        <v>430</v>
      </c>
      <c r="C441" s="11" t="s">
        <v>508</v>
      </c>
      <c r="D441" s="11" t="str">
        <f>tab_data[[#This Row],[From]]&amp;"|"&amp;tab_data[[#This Row],[To]]</f>
        <v>Beaumont, Texas|Hollywood, California</v>
      </c>
    </row>
    <row r="442" spans="2:4" x14ac:dyDescent="0.25">
      <c r="B442" s="11" t="s">
        <v>430</v>
      </c>
      <c r="C442" s="11" t="s">
        <v>486</v>
      </c>
      <c r="D442" s="11" t="str">
        <f>tab_data[[#This Row],[From]]&amp;"|"&amp;tab_data[[#This Row],[To]]</f>
        <v>Beaumont, Texas|Hollywood, Florida</v>
      </c>
    </row>
    <row r="443" spans="2:4" x14ac:dyDescent="0.25">
      <c r="B443" s="11" t="s">
        <v>430</v>
      </c>
      <c r="C443" s="11" t="s">
        <v>493</v>
      </c>
      <c r="D443" s="11" t="str">
        <f>tab_data[[#This Row],[From]]&amp;"|"&amp;tab_data[[#This Row],[To]]</f>
        <v>Beaumont, Texas|Independence, Missouri</v>
      </c>
    </row>
    <row r="444" spans="2:4" x14ac:dyDescent="0.25">
      <c r="B444" s="11" t="s">
        <v>430</v>
      </c>
      <c r="C444" s="11" t="s">
        <v>385</v>
      </c>
      <c r="D444" s="11" t="str">
        <f>tab_data[[#This Row],[From]]&amp;"|"&amp;tab_data[[#This Row],[To]]</f>
        <v>Beaumont, Texas|Inglewood, California</v>
      </c>
    </row>
    <row r="445" spans="2:4" x14ac:dyDescent="0.25">
      <c r="B445" s="11" t="s">
        <v>464</v>
      </c>
      <c r="C445" s="11" t="s">
        <v>430</v>
      </c>
      <c r="D445" s="11" t="str">
        <f>tab_data[[#This Row],[From]]&amp;"|"&amp;tab_data[[#This Row],[To]]</f>
        <v>Bellevue, Washington|Beaumont, Texas</v>
      </c>
    </row>
    <row r="446" spans="2:4" x14ac:dyDescent="0.25">
      <c r="B446" s="11" t="s">
        <v>464</v>
      </c>
      <c r="C446" s="11" t="s">
        <v>609</v>
      </c>
      <c r="D446" s="11" t="str">
        <f>tab_data[[#This Row],[From]]&amp;"|"&amp;tab_data[[#This Row],[To]]</f>
        <v>Bellevue, Washington|Borough of Queens, New York</v>
      </c>
    </row>
    <row r="447" spans="2:4" x14ac:dyDescent="0.25">
      <c r="B447" s="11" t="s">
        <v>464</v>
      </c>
      <c r="C447" s="11" t="s">
        <v>580</v>
      </c>
      <c r="D447" s="11" t="str">
        <f>tab_data[[#This Row],[From]]&amp;"|"&amp;tab_data[[#This Row],[To]]</f>
        <v>Bellevue, Washington|Cambridge, Massachusetts</v>
      </c>
    </row>
    <row r="448" spans="2:4" x14ac:dyDescent="0.25">
      <c r="B448" s="11" t="s">
        <v>464</v>
      </c>
      <c r="C448" s="11" t="s">
        <v>522</v>
      </c>
      <c r="D448" s="11" t="str">
        <f>tab_data[[#This Row],[From]]&amp;"|"&amp;tab_data[[#This Row],[To]]</f>
        <v>Bellevue, Washington|Centennial, Colorado</v>
      </c>
    </row>
    <row r="449" spans="2:4" x14ac:dyDescent="0.25">
      <c r="B449" s="11" t="s">
        <v>464</v>
      </c>
      <c r="C449" s="11" t="s">
        <v>525</v>
      </c>
      <c r="D449" s="11" t="str">
        <f>tab_data[[#This Row],[From]]&amp;"|"&amp;tab_data[[#This Row],[To]]</f>
        <v>Bellevue, Washington|Chandler, Arizona</v>
      </c>
    </row>
    <row r="450" spans="2:4" x14ac:dyDescent="0.25">
      <c r="B450" s="11" t="s">
        <v>464</v>
      </c>
      <c r="C450" s="11" t="s">
        <v>367</v>
      </c>
      <c r="D450" s="11" t="str">
        <f>tab_data[[#This Row],[From]]&amp;"|"&amp;tab_data[[#This Row],[To]]</f>
        <v>Bellevue, Washington|Chula Vista, California</v>
      </c>
    </row>
    <row r="451" spans="2:4" x14ac:dyDescent="0.25">
      <c r="B451" s="11" t="s">
        <v>464</v>
      </c>
      <c r="C451" s="11" t="s">
        <v>475</v>
      </c>
      <c r="D451" s="11" t="str">
        <f>tab_data[[#This Row],[From]]&amp;"|"&amp;tab_data[[#This Row],[To]]</f>
        <v>Bellevue, Washington|Cincinnati, Ohio</v>
      </c>
    </row>
    <row r="452" spans="2:4" x14ac:dyDescent="0.25">
      <c r="B452" s="11" t="s">
        <v>464</v>
      </c>
      <c r="C452" s="11" t="s">
        <v>619</v>
      </c>
      <c r="D452" s="11" t="str">
        <f>tab_data[[#This Row],[From]]&amp;"|"&amp;tab_data[[#This Row],[To]]</f>
        <v>Bellevue, Washington|Columbia, South Carolina</v>
      </c>
    </row>
    <row r="453" spans="2:4" x14ac:dyDescent="0.25">
      <c r="B453" s="11" t="s">
        <v>464</v>
      </c>
      <c r="C453" s="11" t="s">
        <v>638</v>
      </c>
      <c r="D453" s="11" t="str">
        <f>tab_data[[#This Row],[From]]&amp;"|"&amp;tab_data[[#This Row],[To]]</f>
        <v>Bellevue, Washington|Corpus Christi, Texas</v>
      </c>
    </row>
    <row r="454" spans="2:4" x14ac:dyDescent="0.25">
      <c r="B454" s="11" t="s">
        <v>464</v>
      </c>
      <c r="C454" s="11" t="s">
        <v>638</v>
      </c>
      <c r="D454" s="11" t="str">
        <f>tab_data[[#This Row],[From]]&amp;"|"&amp;tab_data[[#This Row],[To]]</f>
        <v>Bellevue, Washington|Corpus Christi, Texas</v>
      </c>
    </row>
    <row r="455" spans="2:4" x14ac:dyDescent="0.25">
      <c r="B455" s="11" t="s">
        <v>464</v>
      </c>
      <c r="C455" s="11" t="s">
        <v>414</v>
      </c>
      <c r="D455" s="11" t="str">
        <f>tab_data[[#This Row],[From]]&amp;"|"&amp;tab_data[[#This Row],[To]]</f>
        <v>Bellevue, Washington|Dayton, Ohio</v>
      </c>
    </row>
    <row r="456" spans="2:4" x14ac:dyDescent="0.25">
      <c r="B456" s="11" t="s">
        <v>464</v>
      </c>
      <c r="C456" s="11" t="s">
        <v>652</v>
      </c>
      <c r="D456" s="11" t="str">
        <f>tab_data[[#This Row],[From]]&amp;"|"&amp;tab_data[[#This Row],[To]]</f>
        <v>Bellevue, Washington|Des Moines, Iowa</v>
      </c>
    </row>
    <row r="457" spans="2:4" x14ac:dyDescent="0.25">
      <c r="B457" s="11" t="s">
        <v>464</v>
      </c>
      <c r="C457" s="11" t="s">
        <v>598</v>
      </c>
      <c r="D457" s="11" t="str">
        <f>tab_data[[#This Row],[From]]&amp;"|"&amp;tab_data[[#This Row],[To]]</f>
        <v>Bellevue, Washington|Evansville, Indiana</v>
      </c>
    </row>
    <row r="458" spans="2:4" x14ac:dyDescent="0.25">
      <c r="B458" s="11" t="s">
        <v>464</v>
      </c>
      <c r="C458" s="11" t="s">
        <v>593</v>
      </c>
      <c r="D458" s="11" t="str">
        <f>tab_data[[#This Row],[From]]&amp;"|"&amp;tab_data[[#This Row],[To]]</f>
        <v>Bellevue, Washington|Fullerton, California</v>
      </c>
    </row>
    <row r="459" spans="2:4" x14ac:dyDescent="0.25">
      <c r="B459" s="11" t="s">
        <v>464</v>
      </c>
      <c r="C459" s="11" t="s">
        <v>540</v>
      </c>
      <c r="D459" s="11" t="str">
        <f>tab_data[[#This Row],[From]]&amp;"|"&amp;tab_data[[#This Row],[To]]</f>
        <v>Bellevue, Washington|Gresham, Oregon</v>
      </c>
    </row>
    <row r="460" spans="2:4" x14ac:dyDescent="0.25">
      <c r="B460" s="11" t="s">
        <v>464</v>
      </c>
      <c r="C460" s="11" t="s">
        <v>608</v>
      </c>
      <c r="D460" s="11" t="str">
        <f>tab_data[[#This Row],[From]]&amp;"|"&amp;tab_data[[#This Row],[To]]</f>
        <v>Bellevue, Washington|Hampton, Virginia</v>
      </c>
    </row>
    <row r="461" spans="2:4" x14ac:dyDescent="0.25">
      <c r="B461" s="11" t="s">
        <v>464</v>
      </c>
      <c r="C461" s="11" t="s">
        <v>577</v>
      </c>
      <c r="D461" s="11" t="str">
        <f>tab_data[[#This Row],[From]]&amp;"|"&amp;tab_data[[#This Row],[To]]</f>
        <v>Bellevue, Washington|Ironville, Kentucky</v>
      </c>
    </row>
    <row r="462" spans="2:4" x14ac:dyDescent="0.25">
      <c r="B462" s="11" t="s">
        <v>464</v>
      </c>
      <c r="C462" s="11" t="s">
        <v>453</v>
      </c>
      <c r="D462" s="11" t="str">
        <f>tab_data[[#This Row],[From]]&amp;"|"&amp;tab_data[[#This Row],[To]]</f>
        <v>Bellevue, Washington|Los Angeles, California</v>
      </c>
    </row>
    <row r="463" spans="2:4" x14ac:dyDescent="0.25">
      <c r="B463" s="11" t="s">
        <v>464</v>
      </c>
      <c r="C463" s="11" t="s">
        <v>634</v>
      </c>
      <c r="D463" s="11" t="str">
        <f>tab_data[[#This Row],[From]]&amp;"|"&amp;tab_data[[#This Row],[To]]</f>
        <v>Bellevue, Washington|Louisville, Kentucky</v>
      </c>
    </row>
    <row r="464" spans="2:4" x14ac:dyDescent="0.25">
      <c r="B464" s="11" t="s">
        <v>464</v>
      </c>
      <c r="C464" s="11" t="s">
        <v>355</v>
      </c>
      <c r="D464" s="11" t="str">
        <f>tab_data[[#This Row],[From]]&amp;"|"&amp;tab_data[[#This Row],[To]]</f>
        <v>Bellevue, Washington|Mesa, Arizona</v>
      </c>
    </row>
    <row r="465" spans="2:4" x14ac:dyDescent="0.25">
      <c r="B465" s="11" t="s">
        <v>596</v>
      </c>
      <c r="C465" s="11" t="s">
        <v>462</v>
      </c>
      <c r="D465" s="11" t="str">
        <f>tab_data[[#This Row],[From]]&amp;"|"&amp;tab_data[[#This Row],[To]]</f>
        <v>Berkeley, California|Anaheim, California</v>
      </c>
    </row>
    <row r="466" spans="2:4" x14ac:dyDescent="0.25">
      <c r="B466" s="11" t="s">
        <v>596</v>
      </c>
      <c r="C466" s="11" t="s">
        <v>462</v>
      </c>
      <c r="D466" s="11" t="str">
        <f>tab_data[[#This Row],[From]]&amp;"|"&amp;tab_data[[#This Row],[To]]</f>
        <v>Berkeley, California|Anaheim, California</v>
      </c>
    </row>
    <row r="467" spans="2:4" x14ac:dyDescent="0.25">
      <c r="B467" s="11" t="s">
        <v>596</v>
      </c>
      <c r="C467" s="11" t="s">
        <v>580</v>
      </c>
      <c r="D467" s="11" t="str">
        <f>tab_data[[#This Row],[From]]&amp;"|"&amp;tab_data[[#This Row],[To]]</f>
        <v>Berkeley, California|Cambridge, Massachusetts</v>
      </c>
    </row>
    <row r="468" spans="2:4" x14ac:dyDescent="0.25">
      <c r="B468" s="11" t="s">
        <v>596</v>
      </c>
      <c r="C468" s="11" t="s">
        <v>614</v>
      </c>
      <c r="D468" s="11" t="str">
        <f>tab_data[[#This Row],[From]]&amp;"|"&amp;tab_data[[#This Row],[To]]</f>
        <v>Berkeley, California|Carrollton, Texas</v>
      </c>
    </row>
    <row r="469" spans="2:4" x14ac:dyDescent="0.25">
      <c r="B469" s="11" t="s">
        <v>596</v>
      </c>
      <c r="C469" s="11" t="s">
        <v>429</v>
      </c>
      <c r="D469" s="11" t="str">
        <f>tab_data[[#This Row],[From]]&amp;"|"&amp;tab_data[[#This Row],[To]]</f>
        <v>Berkeley, California|Cleveland, Ohio</v>
      </c>
    </row>
    <row r="470" spans="2:4" x14ac:dyDescent="0.25">
      <c r="B470" s="11" t="s">
        <v>596</v>
      </c>
      <c r="C470" s="11" t="s">
        <v>437</v>
      </c>
      <c r="D470" s="11" t="str">
        <f>tab_data[[#This Row],[From]]&amp;"|"&amp;tab_data[[#This Row],[To]]</f>
        <v>Berkeley, California|Flint, Michigan</v>
      </c>
    </row>
    <row r="471" spans="2:4" x14ac:dyDescent="0.25">
      <c r="B471" s="11" t="s">
        <v>596</v>
      </c>
      <c r="C471" s="11" t="s">
        <v>394</v>
      </c>
      <c r="D471" s="11" t="str">
        <f>tab_data[[#This Row],[From]]&amp;"|"&amp;tab_data[[#This Row],[To]]</f>
        <v>Berkeley, California|Gilbert, Arizona</v>
      </c>
    </row>
    <row r="472" spans="2:4" x14ac:dyDescent="0.25">
      <c r="B472" s="11" t="s">
        <v>596</v>
      </c>
      <c r="C472" s="11" t="s">
        <v>582</v>
      </c>
      <c r="D472" s="11" t="str">
        <f>tab_data[[#This Row],[From]]&amp;"|"&amp;tab_data[[#This Row],[To]]</f>
        <v>Berkeley, California|Hartford, Connecticut</v>
      </c>
    </row>
    <row r="473" spans="2:4" x14ac:dyDescent="0.25">
      <c r="B473" s="11" t="s">
        <v>596</v>
      </c>
      <c r="C473" s="11" t="s">
        <v>577</v>
      </c>
      <c r="D473" s="11" t="str">
        <f>tab_data[[#This Row],[From]]&amp;"|"&amp;tab_data[[#This Row],[To]]</f>
        <v>Berkeley, California|Ironville, Kentucky</v>
      </c>
    </row>
    <row r="474" spans="2:4" x14ac:dyDescent="0.25">
      <c r="B474" s="11" t="s">
        <v>596</v>
      </c>
      <c r="C474" s="11" t="s">
        <v>479</v>
      </c>
      <c r="D474" s="11" t="str">
        <f>tab_data[[#This Row],[From]]&amp;"|"&amp;tab_data[[#This Row],[To]]</f>
        <v>Berkeley, California|Lexington-Fayette, Kentucky</v>
      </c>
    </row>
    <row r="475" spans="2:4" x14ac:dyDescent="0.25">
      <c r="B475" s="11" t="s">
        <v>596</v>
      </c>
      <c r="C475" s="11" t="s">
        <v>363</v>
      </c>
      <c r="D475" s="11" t="str">
        <f>tab_data[[#This Row],[From]]&amp;"|"&amp;tab_data[[#This Row],[To]]</f>
        <v>Berkeley, California|Metairie, Louisiana</v>
      </c>
    </row>
    <row r="476" spans="2:4" x14ac:dyDescent="0.25">
      <c r="B476" s="11" t="s">
        <v>596</v>
      </c>
      <c r="C476" s="11" t="s">
        <v>640</v>
      </c>
      <c r="D476" s="11" t="str">
        <f>tab_data[[#This Row],[From]]&amp;"|"&amp;tab_data[[#This Row],[To]]</f>
        <v>Berkeley, California|Norman, Oklahoma</v>
      </c>
    </row>
    <row r="477" spans="2:4" x14ac:dyDescent="0.25">
      <c r="B477" s="11" t="s">
        <v>596</v>
      </c>
      <c r="C477" s="11" t="s">
        <v>388</v>
      </c>
      <c r="D477" s="11" t="str">
        <f>tab_data[[#This Row],[From]]&amp;"|"&amp;tab_data[[#This Row],[To]]</f>
        <v>Berkeley, California|Paradise, Nevada</v>
      </c>
    </row>
    <row r="478" spans="2:4" x14ac:dyDescent="0.25">
      <c r="B478" s="11" t="s">
        <v>596</v>
      </c>
      <c r="C478" s="11" t="s">
        <v>604</v>
      </c>
      <c r="D478" s="11" t="str">
        <f>tab_data[[#This Row],[From]]&amp;"|"&amp;tab_data[[#This Row],[To]]</f>
        <v>Berkeley, California|Portland, Oregon</v>
      </c>
    </row>
    <row r="479" spans="2:4" x14ac:dyDescent="0.25">
      <c r="B479" s="11" t="s">
        <v>596</v>
      </c>
      <c r="C479" s="11" t="s">
        <v>442</v>
      </c>
      <c r="D479" s="11" t="str">
        <f>tab_data[[#This Row],[From]]&amp;"|"&amp;tab_data[[#This Row],[To]]</f>
        <v>Berkeley, California|Richmond, California</v>
      </c>
    </row>
    <row r="480" spans="2:4" x14ac:dyDescent="0.25">
      <c r="B480" s="11" t="s">
        <v>596</v>
      </c>
      <c r="C480" s="11" t="s">
        <v>499</v>
      </c>
      <c r="D480" s="11" t="str">
        <f>tab_data[[#This Row],[From]]&amp;"|"&amp;tab_data[[#This Row],[To]]</f>
        <v>Berkeley, California|San Antonio, Texas</v>
      </c>
    </row>
    <row r="481" spans="2:4" x14ac:dyDescent="0.25">
      <c r="B481" s="11" t="s">
        <v>596</v>
      </c>
      <c r="C481" s="11" t="s">
        <v>405</v>
      </c>
      <c r="D481" s="11" t="str">
        <f>tab_data[[#This Row],[From]]&amp;"|"&amp;tab_data[[#This Row],[To]]</f>
        <v>Berkeley, California|Shreveport, Louisiana</v>
      </c>
    </row>
    <row r="482" spans="2:4" x14ac:dyDescent="0.25">
      <c r="B482" s="11" t="s">
        <v>596</v>
      </c>
      <c r="C482" s="11" t="s">
        <v>500</v>
      </c>
      <c r="D482" s="11" t="str">
        <f>tab_data[[#This Row],[From]]&amp;"|"&amp;tab_data[[#This Row],[To]]</f>
        <v>Berkeley, California|Simi Valley, California</v>
      </c>
    </row>
    <row r="483" spans="2:4" x14ac:dyDescent="0.25">
      <c r="B483" s="11" t="s">
        <v>596</v>
      </c>
      <c r="C483" s="11" t="s">
        <v>632</v>
      </c>
      <c r="D483" s="11" t="str">
        <f>tab_data[[#This Row],[From]]&amp;"|"&amp;tab_data[[#This Row],[To]]</f>
        <v>Berkeley, California|Springfield, Missouri</v>
      </c>
    </row>
    <row r="484" spans="2:4" x14ac:dyDescent="0.25">
      <c r="B484" s="11" t="s">
        <v>596</v>
      </c>
      <c r="C484" s="11" t="s">
        <v>585</v>
      </c>
      <c r="D484" s="11" t="str">
        <f>tab_data[[#This Row],[From]]&amp;"|"&amp;tab_data[[#This Row],[To]]</f>
        <v>Berkeley, California|Tempe Junction, Arizona</v>
      </c>
    </row>
    <row r="485" spans="2:4" x14ac:dyDescent="0.25">
      <c r="B485" s="11" t="s">
        <v>421</v>
      </c>
      <c r="C485" s="11" t="s">
        <v>511</v>
      </c>
      <c r="D485" s="11" t="str">
        <f>tab_data[[#This Row],[From]]&amp;"|"&amp;tab_data[[#This Row],[To]]</f>
        <v>Billings, Montana|Antioch, California</v>
      </c>
    </row>
    <row r="486" spans="2:4" x14ac:dyDescent="0.25">
      <c r="B486" s="11" t="s">
        <v>421</v>
      </c>
      <c r="C486" s="11" t="s">
        <v>392</v>
      </c>
      <c r="D486" s="11" t="str">
        <f>tab_data[[#This Row],[From]]&amp;"|"&amp;tab_data[[#This Row],[To]]</f>
        <v>Billings, Montana|Aurora, Illinois</v>
      </c>
    </row>
    <row r="487" spans="2:4" x14ac:dyDescent="0.25">
      <c r="B487" s="11" t="s">
        <v>421</v>
      </c>
      <c r="C487" s="11" t="s">
        <v>359</v>
      </c>
      <c r="D487" s="11" t="str">
        <f>tab_data[[#This Row],[From]]&amp;"|"&amp;tab_data[[#This Row],[To]]</f>
        <v>Billings, Montana|Bakersfield, California</v>
      </c>
    </row>
    <row r="488" spans="2:4" x14ac:dyDescent="0.25">
      <c r="B488" s="11" t="s">
        <v>421</v>
      </c>
      <c r="C488" s="11" t="s">
        <v>596</v>
      </c>
      <c r="D488" s="11" t="str">
        <f>tab_data[[#This Row],[From]]&amp;"|"&amp;tab_data[[#This Row],[To]]</f>
        <v>Billings, Montana|Berkeley, California</v>
      </c>
    </row>
    <row r="489" spans="2:4" x14ac:dyDescent="0.25">
      <c r="B489" s="11" t="s">
        <v>421</v>
      </c>
      <c r="C489" s="11" t="s">
        <v>526</v>
      </c>
      <c r="D489" s="11" t="str">
        <f>tab_data[[#This Row],[From]]&amp;"|"&amp;tab_data[[#This Row],[To]]</f>
        <v>Billings, Montana|Bridgeport, Connecticut</v>
      </c>
    </row>
    <row r="490" spans="2:4" x14ac:dyDescent="0.25">
      <c r="B490" s="11" t="s">
        <v>421</v>
      </c>
      <c r="C490" s="11" t="s">
        <v>456</v>
      </c>
      <c r="D490" s="11" t="str">
        <f>tab_data[[#This Row],[From]]&amp;"|"&amp;tab_data[[#This Row],[To]]</f>
        <v>Billings, Montana|Brownsville, Texas</v>
      </c>
    </row>
    <row r="491" spans="2:4" x14ac:dyDescent="0.25">
      <c r="B491" s="11" t="s">
        <v>421</v>
      </c>
      <c r="C491" s="11" t="s">
        <v>580</v>
      </c>
      <c r="D491" s="11" t="str">
        <f>tab_data[[#This Row],[From]]&amp;"|"&amp;tab_data[[#This Row],[To]]</f>
        <v>Billings, Montana|Cambridge, Massachusetts</v>
      </c>
    </row>
    <row r="492" spans="2:4" x14ac:dyDescent="0.25">
      <c r="B492" s="11" t="s">
        <v>421</v>
      </c>
      <c r="C492" s="11" t="s">
        <v>420</v>
      </c>
      <c r="D492" s="11" t="str">
        <f>tab_data[[#This Row],[From]]&amp;"|"&amp;tab_data[[#This Row],[To]]</f>
        <v>Billings, Montana|Carlsbad, California</v>
      </c>
    </row>
    <row r="493" spans="2:4" x14ac:dyDescent="0.25">
      <c r="B493" s="11" t="s">
        <v>421</v>
      </c>
      <c r="C493" s="11" t="s">
        <v>350</v>
      </c>
      <c r="D493" s="11" t="str">
        <f>tab_data[[#This Row],[From]]&amp;"|"&amp;tab_data[[#This Row],[To]]</f>
        <v>Billings, Montana|Chicago, Illinois</v>
      </c>
    </row>
    <row r="494" spans="2:4" x14ac:dyDescent="0.25">
      <c r="B494" s="11" t="s">
        <v>421</v>
      </c>
      <c r="C494" s="11" t="s">
        <v>358</v>
      </c>
      <c r="D494" s="11" t="str">
        <f>tab_data[[#This Row],[From]]&amp;"|"&amp;tab_data[[#This Row],[To]]</f>
        <v>Billings, Montana|Columbus, Georgia</v>
      </c>
    </row>
    <row r="495" spans="2:4" x14ac:dyDescent="0.25">
      <c r="B495" s="11" t="s">
        <v>421</v>
      </c>
      <c r="C495" s="11" t="s">
        <v>447</v>
      </c>
      <c r="D495" s="11" t="str">
        <f>tab_data[[#This Row],[From]]&amp;"|"&amp;tab_data[[#This Row],[To]]</f>
        <v>Billings, Montana|Columbus, Ohio</v>
      </c>
    </row>
    <row r="496" spans="2:4" x14ac:dyDescent="0.25">
      <c r="B496" s="11" t="s">
        <v>421</v>
      </c>
      <c r="C496" s="11" t="s">
        <v>638</v>
      </c>
      <c r="D496" s="11" t="str">
        <f>tab_data[[#This Row],[From]]&amp;"|"&amp;tab_data[[#This Row],[To]]</f>
        <v>Billings, Montana|Corpus Christi, Texas</v>
      </c>
    </row>
    <row r="497" spans="2:4" x14ac:dyDescent="0.25">
      <c r="B497" s="11" t="s">
        <v>421</v>
      </c>
      <c r="C497" s="11" t="s">
        <v>622</v>
      </c>
      <c r="D497" s="11" t="str">
        <f>tab_data[[#This Row],[From]]&amp;"|"&amp;tab_data[[#This Row],[To]]</f>
        <v>Billings, Montana|Costa Mesa, California</v>
      </c>
    </row>
    <row r="498" spans="2:4" x14ac:dyDescent="0.25">
      <c r="B498" s="11" t="s">
        <v>421</v>
      </c>
      <c r="C498" s="11" t="s">
        <v>517</v>
      </c>
      <c r="D498" s="11" t="str">
        <f>tab_data[[#This Row],[From]]&amp;"|"&amp;tab_data[[#This Row],[To]]</f>
        <v>Billings, Montana|Denton, Texas</v>
      </c>
    </row>
    <row r="499" spans="2:4" x14ac:dyDescent="0.25">
      <c r="B499" s="11" t="s">
        <v>421</v>
      </c>
      <c r="C499" s="11" t="s">
        <v>563</v>
      </c>
      <c r="D499" s="11" t="str">
        <f>tab_data[[#This Row],[From]]&amp;"|"&amp;tab_data[[#This Row],[To]]</f>
        <v>Billings, Montana|East Independence, Missouri</v>
      </c>
    </row>
    <row r="500" spans="2:4" x14ac:dyDescent="0.25">
      <c r="B500" s="11" t="s">
        <v>421</v>
      </c>
      <c r="C500" s="11" t="s">
        <v>423</v>
      </c>
      <c r="D500" s="11" t="str">
        <f>tab_data[[#This Row],[From]]&amp;"|"&amp;tab_data[[#This Row],[To]]</f>
        <v>Billings, Montana|Eugene, Oregon</v>
      </c>
    </row>
    <row r="501" spans="2:4" x14ac:dyDescent="0.25">
      <c r="B501" s="11" t="s">
        <v>421</v>
      </c>
      <c r="C501" s="11" t="s">
        <v>530</v>
      </c>
      <c r="D501" s="11" t="str">
        <f>tab_data[[#This Row],[From]]&amp;"|"&amp;tab_data[[#This Row],[To]]</f>
        <v>Billings, Montana|Fort Collins, Colorado</v>
      </c>
    </row>
    <row r="502" spans="2:4" x14ac:dyDescent="0.25">
      <c r="B502" s="11" t="s">
        <v>421</v>
      </c>
      <c r="C502" s="11" t="s">
        <v>426</v>
      </c>
      <c r="D502" s="11" t="str">
        <f>tab_data[[#This Row],[From]]&amp;"|"&amp;tab_data[[#This Row],[To]]</f>
        <v>Billings, Montana|Green Bay, Wisconsin</v>
      </c>
    </row>
    <row r="503" spans="2:4" x14ac:dyDescent="0.25">
      <c r="B503" s="11" t="s">
        <v>421</v>
      </c>
      <c r="C503" s="11" t="s">
        <v>508</v>
      </c>
      <c r="D503" s="11" t="str">
        <f>tab_data[[#This Row],[From]]&amp;"|"&amp;tab_data[[#This Row],[To]]</f>
        <v>Billings, Montana|Hollywood, California</v>
      </c>
    </row>
    <row r="504" spans="2:4" x14ac:dyDescent="0.25">
      <c r="B504" s="11" t="s">
        <v>421</v>
      </c>
      <c r="C504" s="11" t="s">
        <v>493</v>
      </c>
      <c r="D504" s="11" t="str">
        <f>tab_data[[#This Row],[From]]&amp;"|"&amp;tab_data[[#This Row],[To]]</f>
        <v>Billings, Montana|Independence, Missouri</v>
      </c>
    </row>
    <row r="505" spans="2:4" x14ac:dyDescent="0.25">
      <c r="B505" s="11" t="s">
        <v>440</v>
      </c>
      <c r="C505" s="11" t="s">
        <v>376</v>
      </c>
      <c r="D505" s="11" t="str">
        <f>tab_data[[#This Row],[From]]&amp;"|"&amp;tab_data[[#This Row],[To]]</f>
        <v>Birmingham, Alabama|Akron, Ohio</v>
      </c>
    </row>
    <row r="506" spans="2:4" x14ac:dyDescent="0.25">
      <c r="B506" s="11" t="s">
        <v>440</v>
      </c>
      <c r="C506" s="11" t="s">
        <v>462</v>
      </c>
      <c r="D506" s="11" t="str">
        <f>tab_data[[#This Row],[From]]&amp;"|"&amp;tab_data[[#This Row],[To]]</f>
        <v>Birmingham, Alabama|Anaheim, California</v>
      </c>
    </row>
    <row r="507" spans="2:4" x14ac:dyDescent="0.25">
      <c r="B507" s="11" t="s">
        <v>440</v>
      </c>
      <c r="C507" s="11" t="s">
        <v>644</v>
      </c>
      <c r="D507" s="11" t="str">
        <f>tab_data[[#This Row],[From]]&amp;"|"&amp;tab_data[[#This Row],[To]]</f>
        <v>Birmingham, Alabama|Baltimore, Maryland</v>
      </c>
    </row>
    <row r="508" spans="2:4" x14ac:dyDescent="0.25">
      <c r="B508" s="11" t="s">
        <v>440</v>
      </c>
      <c r="C508" s="11" t="s">
        <v>644</v>
      </c>
      <c r="D508" s="11" t="str">
        <f>tab_data[[#This Row],[From]]&amp;"|"&amp;tab_data[[#This Row],[To]]</f>
        <v>Birmingham, Alabama|Baltimore, Maryland</v>
      </c>
    </row>
    <row r="509" spans="2:4" x14ac:dyDescent="0.25">
      <c r="B509" s="11" t="s">
        <v>440</v>
      </c>
      <c r="C509" s="11" t="s">
        <v>609</v>
      </c>
      <c r="D509" s="11" t="str">
        <f>tab_data[[#This Row],[From]]&amp;"|"&amp;tab_data[[#This Row],[To]]</f>
        <v>Birmingham, Alabama|Borough of Queens, New York</v>
      </c>
    </row>
    <row r="510" spans="2:4" x14ac:dyDescent="0.25">
      <c r="B510" s="11" t="s">
        <v>440</v>
      </c>
      <c r="C510" s="11" t="s">
        <v>488</v>
      </c>
      <c r="D510" s="11" t="str">
        <f>tab_data[[#This Row],[From]]&amp;"|"&amp;tab_data[[#This Row],[To]]</f>
        <v>Birmingham, Alabama|Cape Coral, Florida</v>
      </c>
    </row>
    <row r="511" spans="2:4" x14ac:dyDescent="0.25">
      <c r="B511" s="11" t="s">
        <v>440</v>
      </c>
      <c r="C511" s="11" t="s">
        <v>506</v>
      </c>
      <c r="D511" s="11" t="str">
        <f>tab_data[[#This Row],[From]]&amp;"|"&amp;tab_data[[#This Row],[To]]</f>
        <v>Birmingham, Alabama|Chesapeake, Virginia</v>
      </c>
    </row>
    <row r="512" spans="2:4" x14ac:dyDescent="0.25">
      <c r="B512" s="11" t="s">
        <v>440</v>
      </c>
      <c r="C512" s="11" t="s">
        <v>475</v>
      </c>
      <c r="D512" s="11" t="str">
        <f>tab_data[[#This Row],[From]]&amp;"|"&amp;tab_data[[#This Row],[To]]</f>
        <v>Birmingham, Alabama|Cincinnati, Ohio</v>
      </c>
    </row>
    <row r="513" spans="2:4" x14ac:dyDescent="0.25">
      <c r="B513" s="11" t="s">
        <v>440</v>
      </c>
      <c r="C513" s="11" t="s">
        <v>358</v>
      </c>
      <c r="D513" s="11" t="str">
        <f>tab_data[[#This Row],[From]]&amp;"|"&amp;tab_data[[#This Row],[To]]</f>
        <v>Birmingham, Alabama|Columbus, Georgia</v>
      </c>
    </row>
    <row r="514" spans="2:4" x14ac:dyDescent="0.25">
      <c r="B514" s="11" t="s">
        <v>440</v>
      </c>
      <c r="C514" s="11" t="s">
        <v>629</v>
      </c>
      <c r="D514" s="11" t="str">
        <f>tab_data[[#This Row],[From]]&amp;"|"&amp;tab_data[[#This Row],[To]]</f>
        <v>Birmingham, Alabama|Hialeah, Florida</v>
      </c>
    </row>
    <row r="515" spans="2:4" x14ac:dyDescent="0.25">
      <c r="B515" s="11" t="s">
        <v>440</v>
      </c>
      <c r="C515" s="11" t="s">
        <v>480</v>
      </c>
      <c r="D515" s="11" t="str">
        <f>tab_data[[#This Row],[From]]&amp;"|"&amp;tab_data[[#This Row],[To]]</f>
        <v>Birmingham, Alabama|Indianapolis, Indiana</v>
      </c>
    </row>
    <row r="516" spans="2:4" x14ac:dyDescent="0.25">
      <c r="B516" s="11" t="s">
        <v>440</v>
      </c>
      <c r="C516" s="11" t="s">
        <v>441</v>
      </c>
      <c r="D516" s="11" t="str">
        <f>tab_data[[#This Row],[From]]&amp;"|"&amp;tab_data[[#This Row],[To]]</f>
        <v>Birmingham, Alabama|Jamaica, New York</v>
      </c>
    </row>
    <row r="517" spans="2:4" x14ac:dyDescent="0.25">
      <c r="B517" s="11" t="s">
        <v>440</v>
      </c>
      <c r="C517" s="11" t="s">
        <v>627</v>
      </c>
      <c r="D517" s="11" t="str">
        <f>tab_data[[#This Row],[From]]&amp;"|"&amp;tab_data[[#This Row],[To]]</f>
        <v>Birmingham, Alabama|Joliet, Illinois</v>
      </c>
    </row>
    <row r="518" spans="2:4" x14ac:dyDescent="0.25">
      <c r="B518" s="11" t="s">
        <v>440</v>
      </c>
      <c r="C518" s="11" t="s">
        <v>457</v>
      </c>
      <c r="D518" s="11" t="str">
        <f>tab_data[[#This Row],[From]]&amp;"|"&amp;tab_data[[#This Row],[To]]</f>
        <v>Birmingham, Alabama|Lexington, Kentucky</v>
      </c>
    </row>
    <row r="519" spans="2:4" x14ac:dyDescent="0.25">
      <c r="B519" s="11" t="s">
        <v>440</v>
      </c>
      <c r="C519" s="11" t="s">
        <v>478</v>
      </c>
      <c r="D519" s="11" t="str">
        <f>tab_data[[#This Row],[From]]&amp;"|"&amp;tab_data[[#This Row],[To]]</f>
        <v>Birmingham, Alabama|Lowell, Massachusetts</v>
      </c>
    </row>
    <row r="520" spans="2:4" x14ac:dyDescent="0.25">
      <c r="B520" s="11" t="s">
        <v>440</v>
      </c>
      <c r="C520" s="11" t="s">
        <v>502</v>
      </c>
      <c r="D520" s="11" t="str">
        <f>tab_data[[#This Row],[From]]&amp;"|"&amp;tab_data[[#This Row],[To]]</f>
        <v>Birmingham, Alabama|Manchester, New Hampshire</v>
      </c>
    </row>
    <row r="521" spans="2:4" x14ac:dyDescent="0.25">
      <c r="B521" s="11" t="s">
        <v>440</v>
      </c>
      <c r="C521" s="11" t="s">
        <v>355</v>
      </c>
      <c r="D521" s="11" t="str">
        <f>tab_data[[#This Row],[From]]&amp;"|"&amp;tab_data[[#This Row],[To]]</f>
        <v>Birmingham, Alabama|Mesa, Arizona</v>
      </c>
    </row>
    <row r="522" spans="2:4" x14ac:dyDescent="0.25">
      <c r="B522" s="11" t="s">
        <v>440</v>
      </c>
      <c r="C522" s="11" t="s">
        <v>427</v>
      </c>
      <c r="D522" s="11" t="str">
        <f>tab_data[[#This Row],[From]]&amp;"|"&amp;tab_data[[#This Row],[To]]</f>
        <v>Birmingham, Alabama|Newark, New Jersey</v>
      </c>
    </row>
    <row r="523" spans="2:4" x14ac:dyDescent="0.25">
      <c r="B523" s="11" t="s">
        <v>440</v>
      </c>
      <c r="C523" s="11" t="s">
        <v>610</v>
      </c>
      <c r="D523" s="11" t="str">
        <f>tab_data[[#This Row],[From]]&amp;"|"&amp;tab_data[[#This Row],[To]]</f>
        <v>Birmingham, Alabama|North Stamford, Connecticut</v>
      </c>
    </row>
    <row r="524" spans="2:4" x14ac:dyDescent="0.25">
      <c r="B524" s="11" t="s">
        <v>440</v>
      </c>
      <c r="C524" s="11" t="s">
        <v>401</v>
      </c>
      <c r="D524" s="11" t="str">
        <f>tab_data[[#This Row],[From]]&amp;"|"&amp;tab_data[[#This Row],[To]]</f>
        <v>Birmingham, Alabama|Palm Bay, Florida</v>
      </c>
    </row>
    <row r="525" spans="2:4" x14ac:dyDescent="0.25">
      <c r="B525" s="11" t="s">
        <v>544</v>
      </c>
      <c r="C525" s="11" t="s">
        <v>376</v>
      </c>
      <c r="D525" s="11" t="str">
        <f>tab_data[[#This Row],[From]]&amp;"|"&amp;tab_data[[#This Row],[To]]</f>
        <v>Boise, Idaho|Akron, Ohio</v>
      </c>
    </row>
    <row r="526" spans="2:4" x14ac:dyDescent="0.25">
      <c r="B526" s="11" t="s">
        <v>544</v>
      </c>
      <c r="C526" s="11" t="s">
        <v>392</v>
      </c>
      <c r="D526" s="11" t="str">
        <f>tab_data[[#This Row],[From]]&amp;"|"&amp;tab_data[[#This Row],[To]]</f>
        <v>Boise, Idaho|Aurora, Illinois</v>
      </c>
    </row>
    <row r="527" spans="2:4" x14ac:dyDescent="0.25">
      <c r="B527" s="11" t="s">
        <v>544</v>
      </c>
      <c r="C527" s="11" t="s">
        <v>609</v>
      </c>
      <c r="D527" s="11" t="str">
        <f>tab_data[[#This Row],[From]]&amp;"|"&amp;tab_data[[#This Row],[To]]</f>
        <v>Boise, Idaho|Borough of Queens, New York</v>
      </c>
    </row>
    <row r="528" spans="2:4" x14ac:dyDescent="0.25">
      <c r="B528" s="11" t="s">
        <v>544</v>
      </c>
      <c r="C528" s="11" t="s">
        <v>580</v>
      </c>
      <c r="D528" s="11" t="str">
        <f>tab_data[[#This Row],[From]]&amp;"|"&amp;tab_data[[#This Row],[To]]</f>
        <v>Boise, Idaho|Cambridge, Massachusetts</v>
      </c>
    </row>
    <row r="529" spans="2:4" x14ac:dyDescent="0.25">
      <c r="B529" s="11" t="s">
        <v>544</v>
      </c>
      <c r="C529" s="11" t="s">
        <v>488</v>
      </c>
      <c r="D529" s="11" t="str">
        <f>tab_data[[#This Row],[From]]&amp;"|"&amp;tab_data[[#This Row],[To]]</f>
        <v>Boise, Idaho|Cape Coral, Florida</v>
      </c>
    </row>
    <row r="530" spans="2:4" x14ac:dyDescent="0.25">
      <c r="B530" s="11" t="s">
        <v>544</v>
      </c>
      <c r="C530" s="11" t="s">
        <v>622</v>
      </c>
      <c r="D530" s="11" t="str">
        <f>tab_data[[#This Row],[From]]&amp;"|"&amp;tab_data[[#This Row],[To]]</f>
        <v>Boise, Idaho|Costa Mesa, California</v>
      </c>
    </row>
    <row r="531" spans="2:4" x14ac:dyDescent="0.25">
      <c r="B531" s="11" t="s">
        <v>544</v>
      </c>
      <c r="C531" s="11" t="s">
        <v>563</v>
      </c>
      <c r="D531" s="11" t="str">
        <f>tab_data[[#This Row],[From]]&amp;"|"&amp;tab_data[[#This Row],[To]]</f>
        <v>Boise, Idaho|East Independence, Missouri</v>
      </c>
    </row>
    <row r="532" spans="2:4" x14ac:dyDescent="0.25">
      <c r="B532" s="11" t="s">
        <v>544</v>
      </c>
      <c r="C532" s="11" t="s">
        <v>474</v>
      </c>
      <c r="D532" s="11" t="str">
        <f>tab_data[[#This Row],[From]]&amp;"|"&amp;tab_data[[#This Row],[To]]</f>
        <v>Boise, Idaho|Elizabeth, New Jersey</v>
      </c>
    </row>
    <row r="533" spans="2:4" x14ac:dyDescent="0.25">
      <c r="B533" s="11" t="s">
        <v>544</v>
      </c>
      <c r="C533" s="11" t="s">
        <v>457</v>
      </c>
      <c r="D533" s="11" t="str">
        <f>tab_data[[#This Row],[From]]&amp;"|"&amp;tab_data[[#This Row],[To]]</f>
        <v>Boise, Idaho|Lexington, Kentucky</v>
      </c>
    </row>
    <row r="534" spans="2:4" x14ac:dyDescent="0.25">
      <c r="B534" s="11" t="s">
        <v>544</v>
      </c>
      <c r="C534" s="11" t="s">
        <v>542</v>
      </c>
      <c r="D534" s="11" t="str">
        <f>tab_data[[#This Row],[From]]&amp;"|"&amp;tab_data[[#This Row],[To]]</f>
        <v>Boise, Idaho|Madison, Wisconsin</v>
      </c>
    </row>
    <row r="535" spans="2:4" x14ac:dyDescent="0.25">
      <c r="B535" s="11" t="s">
        <v>544</v>
      </c>
      <c r="C535" s="11" t="s">
        <v>398</v>
      </c>
      <c r="D535" s="11" t="str">
        <f>tab_data[[#This Row],[From]]&amp;"|"&amp;tab_data[[#This Row],[To]]</f>
        <v>Boise, Idaho|Manhattan, New York</v>
      </c>
    </row>
    <row r="536" spans="2:4" x14ac:dyDescent="0.25">
      <c r="B536" s="11" t="s">
        <v>544</v>
      </c>
      <c r="C536" s="11" t="s">
        <v>613</v>
      </c>
      <c r="D536" s="11" t="str">
        <f>tab_data[[#This Row],[From]]&amp;"|"&amp;tab_data[[#This Row],[To]]</f>
        <v>Boise, Idaho|McAllen, Texas</v>
      </c>
    </row>
    <row r="537" spans="2:4" x14ac:dyDescent="0.25">
      <c r="B537" s="11" t="s">
        <v>544</v>
      </c>
      <c r="C537" s="11" t="s">
        <v>485</v>
      </c>
      <c r="D537" s="11" t="str">
        <f>tab_data[[#This Row],[From]]&amp;"|"&amp;tab_data[[#This Row],[To]]</f>
        <v>Boise, Idaho|Mesquite, Texas</v>
      </c>
    </row>
    <row r="538" spans="2:4" x14ac:dyDescent="0.25">
      <c r="B538" s="11" t="s">
        <v>544</v>
      </c>
      <c r="C538" s="11" t="s">
        <v>363</v>
      </c>
      <c r="D538" s="11" t="str">
        <f>tab_data[[#This Row],[From]]&amp;"|"&amp;tab_data[[#This Row],[To]]</f>
        <v>Boise, Idaho|Metairie, Louisiana</v>
      </c>
    </row>
    <row r="539" spans="2:4" x14ac:dyDescent="0.25">
      <c r="B539" s="11" t="s">
        <v>544</v>
      </c>
      <c r="C539" s="11" t="s">
        <v>611</v>
      </c>
      <c r="D539" s="11" t="str">
        <f>tab_data[[#This Row],[From]]&amp;"|"&amp;tab_data[[#This Row],[To]]</f>
        <v>Boise, Idaho|Modesto, California</v>
      </c>
    </row>
    <row r="540" spans="2:4" x14ac:dyDescent="0.25">
      <c r="B540" s="11" t="s">
        <v>544</v>
      </c>
      <c r="C540" s="11" t="s">
        <v>400</v>
      </c>
      <c r="D540" s="11" t="str">
        <f>tab_data[[#This Row],[From]]&amp;"|"&amp;tab_data[[#This Row],[To]]</f>
        <v>Boise, Idaho|Naperville, Illinois</v>
      </c>
    </row>
    <row r="541" spans="2:4" x14ac:dyDescent="0.25">
      <c r="B541" s="11" t="s">
        <v>544</v>
      </c>
      <c r="C541" s="11" t="s">
        <v>390</v>
      </c>
      <c r="D541" s="11" t="str">
        <f>tab_data[[#This Row],[From]]&amp;"|"&amp;tab_data[[#This Row],[To]]</f>
        <v>Boise, Idaho|Overland Park, Kansas</v>
      </c>
    </row>
    <row r="542" spans="2:4" x14ac:dyDescent="0.25">
      <c r="B542" s="11" t="s">
        <v>544</v>
      </c>
      <c r="C542" s="11" t="s">
        <v>496</v>
      </c>
      <c r="D542" s="11" t="str">
        <f>tab_data[[#This Row],[From]]&amp;"|"&amp;tab_data[[#This Row],[To]]</f>
        <v>Boise, Idaho|Paterson, New Jersey</v>
      </c>
    </row>
    <row r="543" spans="2:4" x14ac:dyDescent="0.25">
      <c r="B543" s="11" t="s">
        <v>544</v>
      </c>
      <c r="C543" s="11" t="s">
        <v>521</v>
      </c>
      <c r="D543" s="11" t="str">
        <f>tab_data[[#This Row],[From]]&amp;"|"&amp;tab_data[[#This Row],[To]]</f>
        <v>Boise, Idaho|Plano, Texas</v>
      </c>
    </row>
    <row r="544" spans="2:4" x14ac:dyDescent="0.25">
      <c r="B544" s="11" t="s">
        <v>544</v>
      </c>
      <c r="C544" s="11" t="s">
        <v>386</v>
      </c>
      <c r="D544" s="11" t="str">
        <f>tab_data[[#This Row],[From]]&amp;"|"&amp;tab_data[[#This Row],[To]]</f>
        <v>Boise, Idaho|Salinas, California</v>
      </c>
    </row>
    <row r="545" spans="2:4" x14ac:dyDescent="0.25">
      <c r="B545" s="11" t="s">
        <v>609</v>
      </c>
      <c r="C545" s="11" t="s">
        <v>628</v>
      </c>
      <c r="D545" s="11" t="str">
        <f>tab_data[[#This Row],[From]]&amp;"|"&amp;tab_data[[#This Row],[To]]</f>
        <v>Borough of Queens, New York|Austin, Texas</v>
      </c>
    </row>
    <row r="546" spans="2:4" x14ac:dyDescent="0.25">
      <c r="B546" s="11" t="s">
        <v>609</v>
      </c>
      <c r="C546" s="11" t="s">
        <v>482</v>
      </c>
      <c r="D546" s="11" t="str">
        <f>tab_data[[#This Row],[From]]&amp;"|"&amp;tab_data[[#This Row],[To]]</f>
        <v>Borough of Queens, New York|Charleston, South Carolina</v>
      </c>
    </row>
    <row r="547" spans="2:4" x14ac:dyDescent="0.25">
      <c r="B547" s="11" t="s">
        <v>609</v>
      </c>
      <c r="C547" s="11" t="s">
        <v>581</v>
      </c>
      <c r="D547" s="11" t="str">
        <f>tab_data[[#This Row],[From]]&amp;"|"&amp;tab_data[[#This Row],[To]]</f>
        <v>Borough of Queens, New York|Clarksville, Tennessee</v>
      </c>
    </row>
    <row r="548" spans="2:4" x14ac:dyDescent="0.25">
      <c r="B548" s="11" t="s">
        <v>609</v>
      </c>
      <c r="C548" s="11" t="s">
        <v>429</v>
      </c>
      <c r="D548" s="11" t="str">
        <f>tab_data[[#This Row],[From]]&amp;"|"&amp;tab_data[[#This Row],[To]]</f>
        <v>Borough of Queens, New York|Cleveland, Ohio</v>
      </c>
    </row>
    <row r="549" spans="2:4" x14ac:dyDescent="0.25">
      <c r="B549" s="11" t="s">
        <v>609</v>
      </c>
      <c r="C549" s="11" t="s">
        <v>619</v>
      </c>
      <c r="D549" s="11" t="str">
        <f>tab_data[[#This Row],[From]]&amp;"|"&amp;tab_data[[#This Row],[To]]</f>
        <v>Borough of Queens, New York|Columbia, South Carolina</v>
      </c>
    </row>
    <row r="550" spans="2:4" x14ac:dyDescent="0.25">
      <c r="B550" s="11" t="s">
        <v>609</v>
      </c>
      <c r="C550" s="11" t="s">
        <v>566</v>
      </c>
      <c r="D550" s="11" t="str">
        <f>tab_data[[#This Row],[From]]&amp;"|"&amp;tab_data[[#This Row],[To]]</f>
        <v>Borough of Queens, New York|El Monte, California</v>
      </c>
    </row>
    <row r="551" spans="2:4" x14ac:dyDescent="0.25">
      <c r="B551" s="11" t="s">
        <v>609</v>
      </c>
      <c r="C551" s="11" t="s">
        <v>422</v>
      </c>
      <c r="D551" s="11" t="str">
        <f>tab_data[[#This Row],[From]]&amp;"|"&amp;tab_data[[#This Row],[To]]</f>
        <v>Borough of Queens, New York|Erie, Pennsylvania</v>
      </c>
    </row>
    <row r="552" spans="2:4" x14ac:dyDescent="0.25">
      <c r="B552" s="11" t="s">
        <v>609</v>
      </c>
      <c r="C552" s="11" t="s">
        <v>483</v>
      </c>
      <c r="D552" s="11" t="str">
        <f>tab_data[[#This Row],[From]]&amp;"|"&amp;tab_data[[#This Row],[To]]</f>
        <v>Borough of Queens, New York|Fresno, California</v>
      </c>
    </row>
    <row r="553" spans="2:4" x14ac:dyDescent="0.25">
      <c r="B553" s="11" t="s">
        <v>609</v>
      </c>
      <c r="C553" s="11" t="s">
        <v>631</v>
      </c>
      <c r="D553" s="11" t="str">
        <f>tab_data[[#This Row],[From]]&amp;"|"&amp;tab_data[[#This Row],[To]]</f>
        <v>Borough of Queens, New York|Frisco, Texas</v>
      </c>
    </row>
    <row r="554" spans="2:4" x14ac:dyDescent="0.25">
      <c r="B554" s="11" t="s">
        <v>609</v>
      </c>
      <c r="C554" s="11" t="s">
        <v>518</v>
      </c>
      <c r="D554" s="11" t="str">
        <f>tab_data[[#This Row],[From]]&amp;"|"&amp;tab_data[[#This Row],[To]]</f>
        <v>Borough of Queens, New York|Gainesville, Florida</v>
      </c>
    </row>
    <row r="555" spans="2:4" x14ac:dyDescent="0.25">
      <c r="B555" s="11" t="s">
        <v>609</v>
      </c>
      <c r="C555" s="11" t="s">
        <v>626</v>
      </c>
      <c r="D555" s="11" t="str">
        <f>tab_data[[#This Row],[From]]&amp;"|"&amp;tab_data[[#This Row],[To]]</f>
        <v>Borough of Queens, New York|Garland, Texas</v>
      </c>
    </row>
    <row r="556" spans="2:4" x14ac:dyDescent="0.25">
      <c r="B556" s="11" t="s">
        <v>609</v>
      </c>
      <c r="C556" s="11" t="s">
        <v>394</v>
      </c>
      <c r="D556" s="11" t="str">
        <f>tab_data[[#This Row],[From]]&amp;"|"&amp;tab_data[[#This Row],[To]]</f>
        <v>Borough of Queens, New York|Gilbert, Arizona</v>
      </c>
    </row>
    <row r="557" spans="2:4" x14ac:dyDescent="0.25">
      <c r="B557" s="11" t="s">
        <v>609</v>
      </c>
      <c r="C557" s="11" t="s">
        <v>540</v>
      </c>
      <c r="D557" s="11" t="str">
        <f>tab_data[[#This Row],[From]]&amp;"|"&amp;tab_data[[#This Row],[To]]</f>
        <v>Borough of Queens, New York|Gresham, Oregon</v>
      </c>
    </row>
    <row r="558" spans="2:4" x14ac:dyDescent="0.25">
      <c r="B558" s="11" t="s">
        <v>609</v>
      </c>
      <c r="C558" s="11" t="s">
        <v>559</v>
      </c>
      <c r="D558" s="11" t="str">
        <f>tab_data[[#This Row],[From]]&amp;"|"&amp;tab_data[[#This Row],[To]]</f>
        <v>Borough of Queens, New York|Huntsville, Alabama</v>
      </c>
    </row>
    <row r="559" spans="2:4" x14ac:dyDescent="0.25">
      <c r="B559" s="11" t="s">
        <v>609</v>
      </c>
      <c r="C559" s="11" t="s">
        <v>545</v>
      </c>
      <c r="D559" s="11" t="str">
        <f>tab_data[[#This Row],[From]]&amp;"|"&amp;tab_data[[#This Row],[To]]</f>
        <v>Borough of Queens, New York|Jacksonville, Florida</v>
      </c>
    </row>
    <row r="560" spans="2:4" x14ac:dyDescent="0.25">
      <c r="B560" s="11" t="s">
        <v>609</v>
      </c>
      <c r="C560" s="11" t="s">
        <v>431</v>
      </c>
      <c r="D560" s="11" t="str">
        <f>tab_data[[#This Row],[From]]&amp;"|"&amp;tab_data[[#This Row],[To]]</f>
        <v>Borough of Queens, New York|Jersey City, New Jersey</v>
      </c>
    </row>
    <row r="561" spans="2:4" x14ac:dyDescent="0.25">
      <c r="B561" s="11" t="s">
        <v>609</v>
      </c>
      <c r="C561" s="11" t="s">
        <v>393</v>
      </c>
      <c r="D561" s="11" t="str">
        <f>tab_data[[#This Row],[From]]&amp;"|"&amp;tab_data[[#This Row],[To]]</f>
        <v>Borough of Queens, New York|Laredo, Texas</v>
      </c>
    </row>
    <row r="562" spans="2:4" x14ac:dyDescent="0.25">
      <c r="B562" s="11" t="s">
        <v>609</v>
      </c>
      <c r="C562" s="11" t="s">
        <v>478</v>
      </c>
      <c r="D562" s="11" t="str">
        <f>tab_data[[#This Row],[From]]&amp;"|"&amp;tab_data[[#This Row],[To]]</f>
        <v>Borough of Queens, New York|Lowell, Massachusetts</v>
      </c>
    </row>
    <row r="563" spans="2:4" x14ac:dyDescent="0.25">
      <c r="B563" s="11" t="s">
        <v>609</v>
      </c>
      <c r="C563" s="11" t="s">
        <v>434</v>
      </c>
      <c r="D563" s="11" t="str">
        <f>tab_data[[#This Row],[From]]&amp;"|"&amp;tab_data[[#This Row],[To]]</f>
        <v>Borough of Queens, New York|Lubbock, Texas</v>
      </c>
    </row>
    <row r="564" spans="2:4" x14ac:dyDescent="0.25">
      <c r="B564" s="11" t="s">
        <v>609</v>
      </c>
      <c r="C564" s="11" t="s">
        <v>552</v>
      </c>
      <c r="D564" s="11" t="str">
        <f>tab_data[[#This Row],[From]]&amp;"|"&amp;tab_data[[#This Row],[To]]</f>
        <v>Borough of Queens, New York|Meads, Kentucky</v>
      </c>
    </row>
    <row r="565" spans="2:4" x14ac:dyDescent="0.25">
      <c r="B565" s="11" t="s">
        <v>353</v>
      </c>
      <c r="C565" s="11" t="s">
        <v>588</v>
      </c>
      <c r="D565" s="11" t="str">
        <f>tab_data[[#This Row],[From]]&amp;"|"&amp;tab_data[[#This Row],[To]]</f>
        <v>Boston, Massachusetts|Allentown, Pennsylvania</v>
      </c>
    </row>
    <row r="566" spans="2:4" x14ac:dyDescent="0.25">
      <c r="B566" s="11" t="s">
        <v>353</v>
      </c>
      <c r="C566" s="11" t="s">
        <v>544</v>
      </c>
      <c r="D566" s="11" t="str">
        <f>tab_data[[#This Row],[From]]&amp;"|"&amp;tab_data[[#This Row],[To]]</f>
        <v>Boston, Massachusetts|Boise, Idaho</v>
      </c>
    </row>
    <row r="567" spans="2:4" x14ac:dyDescent="0.25">
      <c r="B567" s="11" t="s">
        <v>353</v>
      </c>
      <c r="C567" s="11" t="s">
        <v>630</v>
      </c>
      <c r="D567" s="11" t="str">
        <f>tab_data[[#This Row],[From]]&amp;"|"&amp;tab_data[[#This Row],[To]]</f>
        <v>Boston, Massachusetts|Coral Springs, Florida</v>
      </c>
    </row>
    <row r="568" spans="2:4" x14ac:dyDescent="0.25">
      <c r="B568" s="11" t="s">
        <v>353</v>
      </c>
      <c r="C568" s="11" t="s">
        <v>642</v>
      </c>
      <c r="D568" s="11" t="str">
        <f>tab_data[[#This Row],[From]]&amp;"|"&amp;tab_data[[#This Row],[To]]</f>
        <v>Boston, Massachusetts|Denver, Colorado</v>
      </c>
    </row>
    <row r="569" spans="2:4" x14ac:dyDescent="0.25">
      <c r="B569" s="11" t="s">
        <v>353</v>
      </c>
      <c r="C569" s="11" t="s">
        <v>473</v>
      </c>
      <c r="D569" s="11" t="str">
        <f>tab_data[[#This Row],[From]]&amp;"|"&amp;tab_data[[#This Row],[To]]</f>
        <v>Boston, Massachusetts|Elgin, Illinois</v>
      </c>
    </row>
    <row r="570" spans="2:4" x14ac:dyDescent="0.25">
      <c r="B570" s="11" t="s">
        <v>353</v>
      </c>
      <c r="C570" s="11" t="s">
        <v>490</v>
      </c>
      <c r="D570" s="11" t="str">
        <f>tab_data[[#This Row],[From]]&amp;"|"&amp;tab_data[[#This Row],[To]]</f>
        <v>Boston, Massachusetts|Fargo, North Dakota</v>
      </c>
    </row>
    <row r="571" spans="2:4" x14ac:dyDescent="0.25">
      <c r="B571" s="11" t="s">
        <v>353</v>
      </c>
      <c r="C571" s="11" t="s">
        <v>626</v>
      </c>
      <c r="D571" s="11" t="str">
        <f>tab_data[[#This Row],[From]]&amp;"|"&amp;tab_data[[#This Row],[To]]</f>
        <v>Boston, Massachusetts|Garland, Texas</v>
      </c>
    </row>
    <row r="572" spans="2:4" x14ac:dyDescent="0.25">
      <c r="B572" s="11" t="s">
        <v>353</v>
      </c>
      <c r="C572" s="11" t="s">
        <v>577</v>
      </c>
      <c r="D572" s="11" t="str">
        <f>tab_data[[#This Row],[From]]&amp;"|"&amp;tab_data[[#This Row],[To]]</f>
        <v>Boston, Massachusetts|Ironville, Kentucky</v>
      </c>
    </row>
    <row r="573" spans="2:4" x14ac:dyDescent="0.25">
      <c r="B573" s="11" t="s">
        <v>353</v>
      </c>
      <c r="C573" s="11" t="s">
        <v>524</v>
      </c>
      <c r="D573" s="11" t="str">
        <f>tab_data[[#This Row],[From]]&amp;"|"&amp;tab_data[[#This Row],[To]]</f>
        <v>Boston, Massachusetts|Killeen, Texas</v>
      </c>
    </row>
    <row r="574" spans="2:4" x14ac:dyDescent="0.25">
      <c r="B574" s="11" t="s">
        <v>353</v>
      </c>
      <c r="C574" s="11" t="s">
        <v>575</v>
      </c>
      <c r="D574" s="11" t="str">
        <f>tab_data[[#This Row],[From]]&amp;"|"&amp;tab_data[[#This Row],[To]]</f>
        <v>Boston, Massachusetts|Lansing, Michigan</v>
      </c>
    </row>
    <row r="575" spans="2:4" x14ac:dyDescent="0.25">
      <c r="B575" s="11" t="s">
        <v>353</v>
      </c>
      <c r="C575" s="11" t="s">
        <v>570</v>
      </c>
      <c r="D575" s="11" t="str">
        <f>tab_data[[#This Row],[From]]&amp;"|"&amp;tab_data[[#This Row],[To]]</f>
        <v>Boston, Massachusetts|Metairie Terrace, Louisiana</v>
      </c>
    </row>
    <row r="576" spans="2:4" x14ac:dyDescent="0.25">
      <c r="B576" s="11" t="s">
        <v>353</v>
      </c>
      <c r="C576" s="11" t="s">
        <v>570</v>
      </c>
      <c r="D576" s="11" t="str">
        <f>tab_data[[#This Row],[From]]&amp;"|"&amp;tab_data[[#This Row],[To]]</f>
        <v>Boston, Massachusetts|Metairie Terrace, Louisiana</v>
      </c>
    </row>
    <row r="577" spans="2:4" x14ac:dyDescent="0.25">
      <c r="B577" s="11" t="s">
        <v>353</v>
      </c>
      <c r="C577" s="11" t="s">
        <v>368</v>
      </c>
      <c r="D577" s="11" t="str">
        <f>tab_data[[#This Row],[From]]&amp;"|"&amp;tab_data[[#This Row],[To]]</f>
        <v>Boston, Massachusetts|Milwaukee, Wisconsin</v>
      </c>
    </row>
    <row r="578" spans="2:4" x14ac:dyDescent="0.25">
      <c r="B578" s="11" t="s">
        <v>353</v>
      </c>
      <c r="C578" s="11" t="s">
        <v>587</v>
      </c>
      <c r="D578" s="11" t="str">
        <f>tab_data[[#This Row],[From]]&amp;"|"&amp;tab_data[[#This Row],[To]]</f>
        <v>Boston, Massachusetts|Miramar, Florida</v>
      </c>
    </row>
    <row r="579" spans="2:4" x14ac:dyDescent="0.25">
      <c r="B579" s="11" t="s">
        <v>353</v>
      </c>
      <c r="C579" s="11" t="s">
        <v>572</v>
      </c>
      <c r="D579" s="11" t="str">
        <f>tab_data[[#This Row],[From]]&amp;"|"&amp;tab_data[[#This Row],[To]]</f>
        <v>Boston, Massachusetts|North Peoria, Illinois</v>
      </c>
    </row>
    <row r="580" spans="2:4" x14ac:dyDescent="0.25">
      <c r="B580" s="11" t="s">
        <v>353</v>
      </c>
      <c r="C580" s="11" t="s">
        <v>446</v>
      </c>
      <c r="D580" s="11" t="str">
        <f>tab_data[[#This Row],[From]]&amp;"|"&amp;tab_data[[#This Row],[To]]</f>
        <v>Boston, Massachusetts|Oxnard, California</v>
      </c>
    </row>
    <row r="581" spans="2:4" x14ac:dyDescent="0.25">
      <c r="B581" s="11" t="s">
        <v>353</v>
      </c>
      <c r="C581" s="11" t="s">
        <v>446</v>
      </c>
      <c r="D581" s="11" t="str">
        <f>tab_data[[#This Row],[From]]&amp;"|"&amp;tab_data[[#This Row],[To]]</f>
        <v>Boston, Massachusetts|Oxnard, California</v>
      </c>
    </row>
    <row r="582" spans="2:4" x14ac:dyDescent="0.25">
      <c r="B582" s="11" t="s">
        <v>353</v>
      </c>
      <c r="C582" s="11" t="s">
        <v>578</v>
      </c>
      <c r="D582" s="11" t="str">
        <f>tab_data[[#This Row],[From]]&amp;"|"&amp;tab_data[[#This Row],[To]]</f>
        <v>Boston, Massachusetts|Pomona, California</v>
      </c>
    </row>
    <row r="583" spans="2:4" x14ac:dyDescent="0.25">
      <c r="B583" s="11" t="s">
        <v>353</v>
      </c>
      <c r="C583" s="11" t="s">
        <v>354</v>
      </c>
      <c r="D583" s="11" t="str">
        <f>tab_data[[#This Row],[From]]&amp;"|"&amp;tab_data[[#This Row],[To]]</f>
        <v>Boston, Massachusetts|Sacramento, California</v>
      </c>
    </row>
    <row r="584" spans="2:4" x14ac:dyDescent="0.25">
      <c r="B584" s="11" t="s">
        <v>353</v>
      </c>
      <c r="C584" s="11" t="s">
        <v>476</v>
      </c>
      <c r="D584" s="11" t="str">
        <f>tab_data[[#This Row],[From]]&amp;"|"&amp;tab_data[[#This Row],[To]]</f>
        <v>Boston, Massachusetts|Sunrise Manor, Nevada</v>
      </c>
    </row>
    <row r="585" spans="2:4" x14ac:dyDescent="0.25">
      <c r="B585" s="11" t="s">
        <v>409</v>
      </c>
      <c r="C585" s="11" t="s">
        <v>531</v>
      </c>
      <c r="D585" s="11" t="str">
        <f>tab_data[[#This Row],[From]]&amp;"|"&amp;tab_data[[#This Row],[To]]</f>
        <v>Brandon, Florida|Ann Arbor, Michigan</v>
      </c>
    </row>
    <row r="586" spans="2:4" x14ac:dyDescent="0.25">
      <c r="B586" s="11" t="s">
        <v>409</v>
      </c>
      <c r="C586" s="11" t="s">
        <v>548</v>
      </c>
      <c r="D586" s="11" t="str">
        <f>tab_data[[#This Row],[From]]&amp;"|"&amp;tab_data[[#This Row],[To]]</f>
        <v>Brandon, Florida|Arlington, Virginia</v>
      </c>
    </row>
    <row r="587" spans="2:4" x14ac:dyDescent="0.25">
      <c r="B587" s="11" t="s">
        <v>409</v>
      </c>
      <c r="C587" s="11" t="s">
        <v>380</v>
      </c>
      <c r="D587" s="11" t="str">
        <f>tab_data[[#This Row],[From]]&amp;"|"&amp;tab_data[[#This Row],[To]]</f>
        <v>Brandon, Florida|Aurora, Colorado</v>
      </c>
    </row>
    <row r="588" spans="2:4" x14ac:dyDescent="0.25">
      <c r="B588" s="11" t="s">
        <v>409</v>
      </c>
      <c r="C588" s="11" t="s">
        <v>374</v>
      </c>
      <c r="D588" s="11" t="str">
        <f>tab_data[[#This Row],[From]]&amp;"|"&amp;tab_data[[#This Row],[To]]</f>
        <v>Brandon, Florida|Buffalo, New York</v>
      </c>
    </row>
    <row r="589" spans="2:4" x14ac:dyDescent="0.25">
      <c r="B589" s="11" t="s">
        <v>409</v>
      </c>
      <c r="C589" s="11" t="s">
        <v>350</v>
      </c>
      <c r="D589" s="11" t="str">
        <f>tab_data[[#This Row],[From]]&amp;"|"&amp;tab_data[[#This Row],[To]]</f>
        <v>Brandon, Florida|Chicago, Illinois</v>
      </c>
    </row>
    <row r="590" spans="2:4" x14ac:dyDescent="0.25">
      <c r="B590" s="11" t="s">
        <v>409</v>
      </c>
      <c r="C590" s="11" t="s">
        <v>447</v>
      </c>
      <c r="D590" s="11" t="str">
        <f>tab_data[[#This Row],[From]]&amp;"|"&amp;tab_data[[#This Row],[To]]</f>
        <v>Brandon, Florida|Columbus, Ohio</v>
      </c>
    </row>
    <row r="591" spans="2:4" x14ac:dyDescent="0.25">
      <c r="B591" s="11" t="s">
        <v>409</v>
      </c>
      <c r="C591" s="11" t="s">
        <v>447</v>
      </c>
      <c r="D591" s="11" t="str">
        <f>tab_data[[#This Row],[From]]&amp;"|"&amp;tab_data[[#This Row],[To]]</f>
        <v>Brandon, Florida|Columbus, Ohio</v>
      </c>
    </row>
    <row r="592" spans="2:4" x14ac:dyDescent="0.25">
      <c r="B592" s="11" t="s">
        <v>409</v>
      </c>
      <c r="C592" s="11" t="s">
        <v>651</v>
      </c>
      <c r="D592" s="11" t="str">
        <f>tab_data[[#This Row],[From]]&amp;"|"&amp;tab_data[[#This Row],[To]]</f>
        <v>Brandon, Florida|East New York, New York</v>
      </c>
    </row>
    <row r="593" spans="2:4" x14ac:dyDescent="0.25">
      <c r="B593" s="11" t="s">
        <v>409</v>
      </c>
      <c r="C593" s="11" t="s">
        <v>651</v>
      </c>
      <c r="D593" s="11" t="str">
        <f>tab_data[[#This Row],[From]]&amp;"|"&amp;tab_data[[#This Row],[To]]</f>
        <v>Brandon, Florida|East New York, New York</v>
      </c>
    </row>
    <row r="594" spans="2:4" x14ac:dyDescent="0.25">
      <c r="B594" s="11" t="s">
        <v>409</v>
      </c>
      <c r="C594" s="11" t="s">
        <v>474</v>
      </c>
      <c r="D594" s="11" t="str">
        <f>tab_data[[#This Row],[From]]&amp;"|"&amp;tab_data[[#This Row],[To]]</f>
        <v>Brandon, Florida|Elizabeth, New Jersey</v>
      </c>
    </row>
    <row r="595" spans="2:4" x14ac:dyDescent="0.25">
      <c r="B595" s="11" t="s">
        <v>409</v>
      </c>
      <c r="C595" s="11" t="s">
        <v>562</v>
      </c>
      <c r="D595" s="11" t="str">
        <f>tab_data[[#This Row],[From]]&amp;"|"&amp;tab_data[[#This Row],[To]]</f>
        <v>Brandon, Florida|Kansas City, Kansas</v>
      </c>
    </row>
    <row r="596" spans="2:4" x14ac:dyDescent="0.25">
      <c r="B596" s="11" t="s">
        <v>409</v>
      </c>
      <c r="C596" s="11" t="s">
        <v>434</v>
      </c>
      <c r="D596" s="11" t="str">
        <f>tab_data[[#This Row],[From]]&amp;"|"&amp;tab_data[[#This Row],[To]]</f>
        <v>Brandon, Florida|Lubbock, Texas</v>
      </c>
    </row>
    <row r="597" spans="2:4" x14ac:dyDescent="0.25">
      <c r="B597" s="11" t="s">
        <v>409</v>
      </c>
      <c r="C597" s="11" t="s">
        <v>611</v>
      </c>
      <c r="D597" s="11" t="str">
        <f>tab_data[[#This Row],[From]]&amp;"|"&amp;tab_data[[#This Row],[To]]</f>
        <v>Brandon, Florida|Modesto, California</v>
      </c>
    </row>
    <row r="598" spans="2:4" x14ac:dyDescent="0.25">
      <c r="B598" s="11" t="s">
        <v>409</v>
      </c>
      <c r="C598" s="11" t="s">
        <v>551</v>
      </c>
      <c r="D598" s="11" t="str">
        <f>tab_data[[#This Row],[From]]&amp;"|"&amp;tab_data[[#This Row],[To]]</f>
        <v>Brandon, Florida|Murfreesboro, Tennessee</v>
      </c>
    </row>
    <row r="599" spans="2:4" x14ac:dyDescent="0.25">
      <c r="B599" s="11" t="s">
        <v>409</v>
      </c>
      <c r="C599" s="11" t="s">
        <v>551</v>
      </c>
      <c r="D599" s="11" t="str">
        <f>tab_data[[#This Row],[From]]&amp;"|"&amp;tab_data[[#This Row],[To]]</f>
        <v>Brandon, Florida|Murfreesboro, Tennessee</v>
      </c>
    </row>
    <row r="600" spans="2:4" x14ac:dyDescent="0.25">
      <c r="B600" s="11" t="s">
        <v>409</v>
      </c>
      <c r="C600" s="11" t="s">
        <v>495</v>
      </c>
      <c r="D600" s="11" t="str">
        <f>tab_data[[#This Row],[From]]&amp;"|"&amp;tab_data[[#This Row],[To]]</f>
        <v>Brandon, Florida|New Orleans, Louisiana</v>
      </c>
    </row>
    <row r="601" spans="2:4" x14ac:dyDescent="0.25">
      <c r="B601" s="11" t="s">
        <v>409</v>
      </c>
      <c r="C601" s="11" t="s">
        <v>455</v>
      </c>
      <c r="D601" s="11" t="str">
        <f>tab_data[[#This Row],[From]]&amp;"|"&amp;tab_data[[#This Row],[To]]</f>
        <v>Brandon, Florida|Oakland, California</v>
      </c>
    </row>
    <row r="602" spans="2:4" x14ac:dyDescent="0.25">
      <c r="B602" s="11" t="s">
        <v>409</v>
      </c>
      <c r="C602" s="11" t="s">
        <v>381</v>
      </c>
      <c r="D602" s="11" t="str">
        <f>tab_data[[#This Row],[From]]&amp;"|"&amp;tab_data[[#This Row],[To]]</f>
        <v>Brandon, Florida|Richmond, Virginia</v>
      </c>
    </row>
    <row r="603" spans="2:4" x14ac:dyDescent="0.25">
      <c r="B603" s="11" t="s">
        <v>409</v>
      </c>
      <c r="C603" s="11" t="s">
        <v>499</v>
      </c>
      <c r="D603" s="11" t="str">
        <f>tab_data[[#This Row],[From]]&amp;"|"&amp;tab_data[[#This Row],[To]]</f>
        <v>Brandon, Florida|San Antonio, Texas</v>
      </c>
    </row>
    <row r="604" spans="2:4" x14ac:dyDescent="0.25">
      <c r="B604" s="11" t="s">
        <v>409</v>
      </c>
      <c r="C604" s="11" t="s">
        <v>643</v>
      </c>
      <c r="D604" s="11" t="str">
        <f>tab_data[[#This Row],[From]]&amp;"|"&amp;tab_data[[#This Row],[To]]</f>
        <v>Brandon, Florida|Syracuse, New York</v>
      </c>
    </row>
    <row r="605" spans="2:4" x14ac:dyDescent="0.25">
      <c r="B605" s="11" t="s">
        <v>526</v>
      </c>
      <c r="C605" s="11" t="s">
        <v>376</v>
      </c>
      <c r="D605" s="11" t="str">
        <f>tab_data[[#This Row],[From]]&amp;"|"&amp;tab_data[[#This Row],[To]]</f>
        <v>Bridgeport, Connecticut|Akron, Ohio</v>
      </c>
    </row>
    <row r="606" spans="2:4" x14ac:dyDescent="0.25">
      <c r="B606" s="11" t="s">
        <v>526</v>
      </c>
      <c r="C606" s="11" t="s">
        <v>462</v>
      </c>
      <c r="D606" s="11" t="str">
        <f>tab_data[[#This Row],[From]]&amp;"|"&amp;tab_data[[#This Row],[To]]</f>
        <v>Bridgeport, Connecticut|Anaheim, California</v>
      </c>
    </row>
    <row r="607" spans="2:4" x14ac:dyDescent="0.25">
      <c r="B607" s="11" t="s">
        <v>526</v>
      </c>
      <c r="C607" s="11" t="s">
        <v>353</v>
      </c>
      <c r="D607" s="11" t="str">
        <f>tab_data[[#This Row],[From]]&amp;"|"&amp;tab_data[[#This Row],[To]]</f>
        <v>Bridgeport, Connecticut|Boston, Massachusetts</v>
      </c>
    </row>
    <row r="608" spans="2:4" x14ac:dyDescent="0.25">
      <c r="B608" s="11" t="s">
        <v>526</v>
      </c>
      <c r="C608" s="11" t="s">
        <v>409</v>
      </c>
      <c r="D608" s="11" t="str">
        <f>tab_data[[#This Row],[From]]&amp;"|"&amp;tab_data[[#This Row],[To]]</f>
        <v>Bridgeport, Connecticut|Brandon, Florida</v>
      </c>
    </row>
    <row r="609" spans="2:4" x14ac:dyDescent="0.25">
      <c r="B609" s="11" t="s">
        <v>526</v>
      </c>
      <c r="C609" s="11" t="s">
        <v>614</v>
      </c>
      <c r="D609" s="11" t="str">
        <f>tab_data[[#This Row],[From]]&amp;"|"&amp;tab_data[[#This Row],[To]]</f>
        <v>Bridgeport, Connecticut|Carrollton, Texas</v>
      </c>
    </row>
    <row r="610" spans="2:4" x14ac:dyDescent="0.25">
      <c r="B610" s="11" t="s">
        <v>526</v>
      </c>
      <c r="C610" s="11" t="s">
        <v>525</v>
      </c>
      <c r="D610" s="11" t="str">
        <f>tab_data[[#This Row],[From]]&amp;"|"&amp;tab_data[[#This Row],[To]]</f>
        <v>Bridgeport, Connecticut|Chandler, Arizona</v>
      </c>
    </row>
    <row r="611" spans="2:4" x14ac:dyDescent="0.25">
      <c r="B611" s="11" t="s">
        <v>526</v>
      </c>
      <c r="C611" s="11" t="s">
        <v>506</v>
      </c>
      <c r="D611" s="11" t="str">
        <f>tab_data[[#This Row],[From]]&amp;"|"&amp;tab_data[[#This Row],[To]]</f>
        <v>Bridgeport, Connecticut|Chesapeake, Virginia</v>
      </c>
    </row>
    <row r="612" spans="2:4" x14ac:dyDescent="0.25">
      <c r="B612" s="11" t="s">
        <v>526</v>
      </c>
      <c r="C612" s="11" t="s">
        <v>532</v>
      </c>
      <c r="D612" s="11" t="str">
        <f>tab_data[[#This Row],[From]]&amp;"|"&amp;tab_data[[#This Row],[To]]</f>
        <v>Bridgeport, Connecticut|Columbia, Missouri</v>
      </c>
    </row>
    <row r="613" spans="2:4" x14ac:dyDescent="0.25">
      <c r="B613" s="11" t="s">
        <v>526</v>
      </c>
      <c r="C613" s="11" t="s">
        <v>358</v>
      </c>
      <c r="D613" s="11" t="str">
        <f>tab_data[[#This Row],[From]]&amp;"|"&amp;tab_data[[#This Row],[To]]</f>
        <v>Bridgeport, Connecticut|Columbus, Georgia</v>
      </c>
    </row>
    <row r="614" spans="2:4" x14ac:dyDescent="0.25">
      <c r="B614" s="11" t="s">
        <v>526</v>
      </c>
      <c r="C614" s="11" t="s">
        <v>383</v>
      </c>
      <c r="D614" s="11" t="str">
        <f>tab_data[[#This Row],[From]]&amp;"|"&amp;tab_data[[#This Row],[To]]</f>
        <v>Bridgeport, Connecticut|Concord, California</v>
      </c>
    </row>
    <row r="615" spans="2:4" x14ac:dyDescent="0.25">
      <c r="B615" s="11" t="s">
        <v>526</v>
      </c>
      <c r="C615" s="11" t="s">
        <v>383</v>
      </c>
      <c r="D615" s="11" t="str">
        <f>tab_data[[#This Row],[From]]&amp;"|"&amp;tab_data[[#This Row],[To]]</f>
        <v>Bridgeport, Connecticut|Concord, California</v>
      </c>
    </row>
    <row r="616" spans="2:4" x14ac:dyDescent="0.25">
      <c r="B616" s="11" t="s">
        <v>526</v>
      </c>
      <c r="C616" s="11" t="s">
        <v>484</v>
      </c>
      <c r="D616" s="11" t="str">
        <f>tab_data[[#This Row],[From]]&amp;"|"&amp;tab_data[[#This Row],[To]]</f>
        <v>Bridgeport, Connecticut|Dallas, Texas</v>
      </c>
    </row>
    <row r="617" spans="2:4" x14ac:dyDescent="0.25">
      <c r="B617" s="11" t="s">
        <v>526</v>
      </c>
      <c r="C617" s="11" t="s">
        <v>651</v>
      </c>
      <c r="D617" s="11" t="str">
        <f>tab_data[[#This Row],[From]]&amp;"|"&amp;tab_data[[#This Row],[To]]</f>
        <v>Bridgeport, Connecticut|East New York, New York</v>
      </c>
    </row>
    <row r="618" spans="2:4" x14ac:dyDescent="0.25">
      <c r="B618" s="11" t="s">
        <v>526</v>
      </c>
      <c r="C618" s="11" t="s">
        <v>566</v>
      </c>
      <c r="D618" s="11" t="str">
        <f>tab_data[[#This Row],[From]]&amp;"|"&amp;tab_data[[#This Row],[To]]</f>
        <v>Bridgeport, Connecticut|El Monte, California</v>
      </c>
    </row>
    <row r="619" spans="2:4" x14ac:dyDescent="0.25">
      <c r="B619" s="11" t="s">
        <v>526</v>
      </c>
      <c r="C619" s="11" t="s">
        <v>598</v>
      </c>
      <c r="D619" s="11" t="str">
        <f>tab_data[[#This Row],[From]]&amp;"|"&amp;tab_data[[#This Row],[To]]</f>
        <v>Bridgeport, Connecticut|Evansville, Indiana</v>
      </c>
    </row>
    <row r="620" spans="2:4" x14ac:dyDescent="0.25">
      <c r="B620" s="11" t="s">
        <v>526</v>
      </c>
      <c r="C620" s="11" t="s">
        <v>509</v>
      </c>
      <c r="D620" s="11" t="str">
        <f>tab_data[[#This Row],[From]]&amp;"|"&amp;tab_data[[#This Row],[To]]</f>
        <v>Bridgeport, Connecticut|Fontana, California</v>
      </c>
    </row>
    <row r="621" spans="2:4" x14ac:dyDescent="0.25">
      <c r="B621" s="11" t="s">
        <v>526</v>
      </c>
      <c r="C621" s="11" t="s">
        <v>501</v>
      </c>
      <c r="D621" s="11" t="str">
        <f>tab_data[[#This Row],[From]]&amp;"|"&amp;tab_data[[#This Row],[To]]</f>
        <v>Bridgeport, Connecticut|Fort Lauderdale, Florida</v>
      </c>
    </row>
    <row r="622" spans="2:4" x14ac:dyDescent="0.25">
      <c r="B622" s="11" t="s">
        <v>526</v>
      </c>
      <c r="C622" s="11" t="s">
        <v>593</v>
      </c>
      <c r="D622" s="11" t="str">
        <f>tab_data[[#This Row],[From]]&amp;"|"&amp;tab_data[[#This Row],[To]]</f>
        <v>Bridgeport, Connecticut|Fullerton, California</v>
      </c>
    </row>
    <row r="623" spans="2:4" x14ac:dyDescent="0.25">
      <c r="B623" s="11" t="s">
        <v>526</v>
      </c>
      <c r="C623" s="11" t="s">
        <v>597</v>
      </c>
      <c r="D623" s="11" t="str">
        <f>tab_data[[#This Row],[From]]&amp;"|"&amp;tab_data[[#This Row],[To]]</f>
        <v>Bridgeport, Connecticut|Grand Rapids, Michigan</v>
      </c>
    </row>
    <row r="624" spans="2:4" x14ac:dyDescent="0.25">
      <c r="B624" s="11" t="s">
        <v>526</v>
      </c>
      <c r="C624" s="11" t="s">
        <v>404</v>
      </c>
      <c r="D624" s="11" t="str">
        <f>tab_data[[#This Row],[From]]&amp;"|"&amp;tab_data[[#This Row],[To]]</f>
        <v>Bridgeport, Connecticut|Greensboro, North Carolina</v>
      </c>
    </row>
    <row r="625" spans="2:4" x14ac:dyDescent="0.25">
      <c r="B625" s="11" t="s">
        <v>384</v>
      </c>
      <c r="C625" s="11" t="s">
        <v>588</v>
      </c>
      <c r="D625" s="11" t="str">
        <f>tab_data[[#This Row],[From]]&amp;"|"&amp;tab_data[[#This Row],[To]]</f>
        <v>Brooklyn, New York|Allentown, Pennsylvania</v>
      </c>
    </row>
    <row r="626" spans="2:4" x14ac:dyDescent="0.25">
      <c r="B626" s="11" t="s">
        <v>384</v>
      </c>
      <c r="C626" s="11" t="s">
        <v>564</v>
      </c>
      <c r="D626" s="11" t="str">
        <f>tab_data[[#This Row],[From]]&amp;"|"&amp;tab_data[[#This Row],[To]]</f>
        <v>Brooklyn, New York|Arlington, Texas</v>
      </c>
    </row>
    <row r="627" spans="2:4" x14ac:dyDescent="0.25">
      <c r="B627" s="11" t="s">
        <v>384</v>
      </c>
      <c r="C627" s="11" t="s">
        <v>380</v>
      </c>
      <c r="D627" s="11" t="str">
        <f>tab_data[[#This Row],[From]]&amp;"|"&amp;tab_data[[#This Row],[To]]</f>
        <v>Brooklyn, New York|Aurora, Colorado</v>
      </c>
    </row>
    <row r="628" spans="2:4" x14ac:dyDescent="0.25">
      <c r="B628" s="11" t="s">
        <v>384</v>
      </c>
      <c r="C628" s="11" t="s">
        <v>392</v>
      </c>
      <c r="D628" s="11" t="str">
        <f>tab_data[[#This Row],[From]]&amp;"|"&amp;tab_data[[#This Row],[To]]</f>
        <v>Brooklyn, New York|Aurora, Illinois</v>
      </c>
    </row>
    <row r="629" spans="2:4" x14ac:dyDescent="0.25">
      <c r="B629" s="11" t="s">
        <v>384</v>
      </c>
      <c r="C629" s="11" t="s">
        <v>620</v>
      </c>
      <c r="D629" s="11" t="str">
        <f>tab_data[[#This Row],[From]]&amp;"|"&amp;tab_data[[#This Row],[To]]</f>
        <v>Brooklyn, New York|Baton Rouge, Louisiana</v>
      </c>
    </row>
    <row r="630" spans="2:4" x14ac:dyDescent="0.25">
      <c r="B630" s="11" t="s">
        <v>384</v>
      </c>
      <c r="C630" s="11" t="s">
        <v>488</v>
      </c>
      <c r="D630" s="11" t="str">
        <f>tab_data[[#This Row],[From]]&amp;"|"&amp;tab_data[[#This Row],[To]]</f>
        <v>Brooklyn, New York|Cape Coral, Florida</v>
      </c>
    </row>
    <row r="631" spans="2:4" x14ac:dyDescent="0.25">
      <c r="B631" s="11" t="s">
        <v>384</v>
      </c>
      <c r="C631" s="11" t="s">
        <v>642</v>
      </c>
      <c r="D631" s="11" t="str">
        <f>tab_data[[#This Row],[From]]&amp;"|"&amp;tab_data[[#This Row],[To]]</f>
        <v>Brooklyn, New York|Denver, Colorado</v>
      </c>
    </row>
    <row r="632" spans="2:4" x14ac:dyDescent="0.25">
      <c r="B632" s="11" t="s">
        <v>384</v>
      </c>
      <c r="C632" s="11" t="s">
        <v>474</v>
      </c>
      <c r="D632" s="11" t="str">
        <f>tab_data[[#This Row],[From]]&amp;"|"&amp;tab_data[[#This Row],[To]]</f>
        <v>Brooklyn, New York|Elizabeth, New Jersey</v>
      </c>
    </row>
    <row r="633" spans="2:4" x14ac:dyDescent="0.25">
      <c r="B633" s="11" t="s">
        <v>384</v>
      </c>
      <c r="C633" s="11" t="s">
        <v>518</v>
      </c>
      <c r="D633" s="11" t="str">
        <f>tab_data[[#This Row],[From]]&amp;"|"&amp;tab_data[[#This Row],[To]]</f>
        <v>Brooklyn, New York|Gainesville, Florida</v>
      </c>
    </row>
    <row r="634" spans="2:4" x14ac:dyDescent="0.25">
      <c r="B634" s="11" t="s">
        <v>384</v>
      </c>
      <c r="C634" s="11" t="s">
        <v>608</v>
      </c>
      <c r="D634" s="11" t="str">
        <f>tab_data[[#This Row],[From]]&amp;"|"&amp;tab_data[[#This Row],[To]]</f>
        <v>Brooklyn, New York|Hampton, Virginia</v>
      </c>
    </row>
    <row r="635" spans="2:4" x14ac:dyDescent="0.25">
      <c r="B635" s="11" t="s">
        <v>384</v>
      </c>
      <c r="C635" s="11" t="s">
        <v>559</v>
      </c>
      <c r="D635" s="11" t="str">
        <f>tab_data[[#This Row],[From]]&amp;"|"&amp;tab_data[[#This Row],[To]]</f>
        <v>Brooklyn, New York|Huntsville, Alabama</v>
      </c>
    </row>
    <row r="636" spans="2:4" x14ac:dyDescent="0.25">
      <c r="B636" s="11" t="s">
        <v>384</v>
      </c>
      <c r="C636" s="11" t="s">
        <v>452</v>
      </c>
      <c r="D636" s="11" t="str">
        <f>tab_data[[#This Row],[From]]&amp;"|"&amp;tab_data[[#This Row],[To]]</f>
        <v>Brooklyn, New York|Lancaster, California</v>
      </c>
    </row>
    <row r="637" spans="2:4" x14ac:dyDescent="0.25">
      <c r="B637" s="11" t="s">
        <v>384</v>
      </c>
      <c r="C637" s="11" t="s">
        <v>478</v>
      </c>
      <c r="D637" s="11" t="str">
        <f>tab_data[[#This Row],[From]]&amp;"|"&amp;tab_data[[#This Row],[To]]</f>
        <v>Brooklyn, New York|Lowell, Massachusetts</v>
      </c>
    </row>
    <row r="638" spans="2:4" x14ac:dyDescent="0.25">
      <c r="B638" s="11" t="s">
        <v>384</v>
      </c>
      <c r="C638" s="11" t="s">
        <v>502</v>
      </c>
      <c r="D638" s="11" t="str">
        <f>tab_data[[#This Row],[From]]&amp;"|"&amp;tab_data[[#This Row],[To]]</f>
        <v>Brooklyn, New York|Manchester, New Hampshire</v>
      </c>
    </row>
    <row r="639" spans="2:4" x14ac:dyDescent="0.25">
      <c r="B639" s="11" t="s">
        <v>384</v>
      </c>
      <c r="C639" s="11" t="s">
        <v>552</v>
      </c>
      <c r="D639" s="11" t="str">
        <f>tab_data[[#This Row],[From]]&amp;"|"&amp;tab_data[[#This Row],[To]]</f>
        <v>Brooklyn, New York|Meads, Kentucky</v>
      </c>
    </row>
    <row r="640" spans="2:4" x14ac:dyDescent="0.25">
      <c r="B640" s="11" t="s">
        <v>384</v>
      </c>
      <c r="C640" s="11" t="s">
        <v>355</v>
      </c>
      <c r="D640" s="11" t="str">
        <f>tab_data[[#This Row],[From]]&amp;"|"&amp;tab_data[[#This Row],[To]]</f>
        <v>Brooklyn, New York|Mesa, Arizona</v>
      </c>
    </row>
    <row r="641" spans="2:4" x14ac:dyDescent="0.25">
      <c r="B641" s="11" t="s">
        <v>384</v>
      </c>
      <c r="C641" s="11" t="s">
        <v>355</v>
      </c>
      <c r="D641" s="11" t="str">
        <f>tab_data[[#This Row],[From]]&amp;"|"&amp;tab_data[[#This Row],[To]]</f>
        <v>Brooklyn, New York|Mesa, Arizona</v>
      </c>
    </row>
    <row r="642" spans="2:4" x14ac:dyDescent="0.25">
      <c r="B642" s="11" t="s">
        <v>384</v>
      </c>
      <c r="C642" s="11" t="s">
        <v>551</v>
      </c>
      <c r="D642" s="11" t="str">
        <f>tab_data[[#This Row],[From]]&amp;"|"&amp;tab_data[[#This Row],[To]]</f>
        <v>Brooklyn, New York|Murfreesboro, Tennessee</v>
      </c>
    </row>
    <row r="643" spans="2:4" x14ac:dyDescent="0.25">
      <c r="B643" s="11" t="s">
        <v>384</v>
      </c>
      <c r="C643" s="11" t="s">
        <v>640</v>
      </c>
      <c r="D643" s="11" t="str">
        <f>tab_data[[#This Row],[From]]&amp;"|"&amp;tab_data[[#This Row],[To]]</f>
        <v>Brooklyn, New York|Norman, Oklahoma</v>
      </c>
    </row>
    <row r="644" spans="2:4" x14ac:dyDescent="0.25">
      <c r="B644" s="11" t="s">
        <v>384</v>
      </c>
      <c r="C644" s="11" t="s">
        <v>455</v>
      </c>
      <c r="D644" s="11" t="str">
        <f>tab_data[[#This Row],[From]]&amp;"|"&amp;tab_data[[#This Row],[To]]</f>
        <v>Brooklyn, New York|Oakland, California</v>
      </c>
    </row>
    <row r="645" spans="2:4" x14ac:dyDescent="0.25">
      <c r="B645" s="11" t="s">
        <v>456</v>
      </c>
      <c r="C645" s="11" t="s">
        <v>376</v>
      </c>
      <c r="D645" s="11" t="str">
        <f>tab_data[[#This Row],[From]]&amp;"|"&amp;tab_data[[#This Row],[To]]</f>
        <v>Brownsville, Texas|Akron, Ohio</v>
      </c>
    </row>
    <row r="646" spans="2:4" x14ac:dyDescent="0.25">
      <c r="B646" s="11" t="s">
        <v>456</v>
      </c>
      <c r="C646" s="11" t="s">
        <v>639</v>
      </c>
      <c r="D646" s="11" t="str">
        <f>tab_data[[#This Row],[From]]&amp;"|"&amp;tab_data[[#This Row],[To]]</f>
        <v>Brownsville, Texas|Alexandria, Virginia</v>
      </c>
    </row>
    <row r="647" spans="2:4" x14ac:dyDescent="0.25">
      <c r="B647" s="11" t="s">
        <v>456</v>
      </c>
      <c r="C647" s="11" t="s">
        <v>449</v>
      </c>
      <c r="D647" s="11" t="str">
        <f>tab_data[[#This Row],[From]]&amp;"|"&amp;tab_data[[#This Row],[To]]</f>
        <v>Brownsville, Texas|Amarillo, Texas</v>
      </c>
    </row>
    <row r="648" spans="2:4" x14ac:dyDescent="0.25">
      <c r="B648" s="11" t="s">
        <v>456</v>
      </c>
      <c r="C648" s="11" t="s">
        <v>462</v>
      </c>
      <c r="D648" s="11" t="str">
        <f>tab_data[[#This Row],[From]]&amp;"|"&amp;tab_data[[#This Row],[To]]</f>
        <v>Brownsville, Texas|Anaheim, California</v>
      </c>
    </row>
    <row r="649" spans="2:4" x14ac:dyDescent="0.25">
      <c r="B649" s="11" t="s">
        <v>456</v>
      </c>
      <c r="C649" s="11" t="s">
        <v>497</v>
      </c>
      <c r="D649" s="11" t="str">
        <f>tab_data[[#This Row],[From]]&amp;"|"&amp;tab_data[[#This Row],[To]]</f>
        <v>Brownsville, Texas|Arvada, Colorado</v>
      </c>
    </row>
    <row r="650" spans="2:4" x14ac:dyDescent="0.25">
      <c r="B650" s="11" t="s">
        <v>456</v>
      </c>
      <c r="C650" s="11" t="s">
        <v>459</v>
      </c>
      <c r="D650" s="11" t="str">
        <f>tab_data[[#This Row],[From]]&amp;"|"&amp;tab_data[[#This Row],[To]]</f>
        <v>Brownsville, Texas|Atlanta, Georgia</v>
      </c>
    </row>
    <row r="651" spans="2:4" x14ac:dyDescent="0.25">
      <c r="B651" s="11" t="s">
        <v>456</v>
      </c>
      <c r="C651" s="11" t="s">
        <v>596</v>
      </c>
      <c r="D651" s="11" t="str">
        <f>tab_data[[#This Row],[From]]&amp;"|"&amp;tab_data[[#This Row],[To]]</f>
        <v>Brownsville, Texas|Berkeley, California</v>
      </c>
    </row>
    <row r="652" spans="2:4" x14ac:dyDescent="0.25">
      <c r="B652" s="11" t="s">
        <v>456</v>
      </c>
      <c r="C652" s="11" t="s">
        <v>353</v>
      </c>
      <c r="D652" s="11" t="str">
        <f>tab_data[[#This Row],[From]]&amp;"|"&amp;tab_data[[#This Row],[To]]</f>
        <v>Brownsville, Texas|Boston, Massachusetts</v>
      </c>
    </row>
    <row r="653" spans="2:4" x14ac:dyDescent="0.25">
      <c r="B653" s="11" t="s">
        <v>456</v>
      </c>
      <c r="C653" s="11" t="s">
        <v>488</v>
      </c>
      <c r="D653" s="11" t="str">
        <f>tab_data[[#This Row],[From]]&amp;"|"&amp;tab_data[[#This Row],[To]]</f>
        <v>Brownsville, Texas|Cape Coral, Florida</v>
      </c>
    </row>
    <row r="654" spans="2:4" x14ac:dyDescent="0.25">
      <c r="B654" s="11" t="s">
        <v>456</v>
      </c>
      <c r="C654" s="11" t="s">
        <v>553</v>
      </c>
      <c r="D654" s="11" t="str">
        <f>tab_data[[#This Row],[From]]&amp;"|"&amp;tab_data[[#This Row],[To]]</f>
        <v>Brownsville, Texas|Cedar Rapids, Iowa</v>
      </c>
    </row>
    <row r="655" spans="2:4" x14ac:dyDescent="0.25">
      <c r="B655" s="11" t="s">
        <v>456</v>
      </c>
      <c r="C655" s="11" t="s">
        <v>413</v>
      </c>
      <c r="D655" s="11" t="str">
        <f>tab_data[[#This Row],[From]]&amp;"|"&amp;tab_data[[#This Row],[To]]</f>
        <v>Brownsville, Texas|Chattanooga, Tennessee</v>
      </c>
    </row>
    <row r="656" spans="2:4" x14ac:dyDescent="0.25">
      <c r="B656" s="11" t="s">
        <v>456</v>
      </c>
      <c r="C656" s="11" t="s">
        <v>506</v>
      </c>
      <c r="D656" s="11" t="str">
        <f>tab_data[[#This Row],[From]]&amp;"|"&amp;tab_data[[#This Row],[To]]</f>
        <v>Brownsville, Texas|Chesapeake, Virginia</v>
      </c>
    </row>
    <row r="657" spans="2:4" x14ac:dyDescent="0.25">
      <c r="B657" s="11" t="s">
        <v>456</v>
      </c>
      <c r="C657" s="11" t="s">
        <v>350</v>
      </c>
      <c r="D657" s="11" t="str">
        <f>tab_data[[#This Row],[From]]&amp;"|"&amp;tab_data[[#This Row],[To]]</f>
        <v>Brownsville, Texas|Chicago, Illinois</v>
      </c>
    </row>
    <row r="658" spans="2:4" x14ac:dyDescent="0.25">
      <c r="B658" s="11" t="s">
        <v>456</v>
      </c>
      <c r="C658" s="11" t="s">
        <v>537</v>
      </c>
      <c r="D658" s="11" t="str">
        <f>tab_data[[#This Row],[From]]&amp;"|"&amp;tab_data[[#This Row],[To]]</f>
        <v>Brownsville, Texas|Corona, California</v>
      </c>
    </row>
    <row r="659" spans="2:4" x14ac:dyDescent="0.25">
      <c r="B659" s="11" t="s">
        <v>456</v>
      </c>
      <c r="C659" s="11" t="s">
        <v>622</v>
      </c>
      <c r="D659" s="11" t="str">
        <f>tab_data[[#This Row],[From]]&amp;"|"&amp;tab_data[[#This Row],[To]]</f>
        <v>Brownsville, Texas|Costa Mesa, California</v>
      </c>
    </row>
    <row r="660" spans="2:4" x14ac:dyDescent="0.25">
      <c r="B660" s="11" t="s">
        <v>456</v>
      </c>
      <c r="C660" s="11" t="s">
        <v>600</v>
      </c>
      <c r="D660" s="11" t="str">
        <f>tab_data[[#This Row],[From]]&amp;"|"&amp;tab_data[[#This Row],[To]]</f>
        <v>Brownsville, Texas|Detroit, Michigan</v>
      </c>
    </row>
    <row r="661" spans="2:4" x14ac:dyDescent="0.25">
      <c r="B661" s="11" t="s">
        <v>456</v>
      </c>
      <c r="C661" s="11" t="s">
        <v>595</v>
      </c>
      <c r="D661" s="11" t="str">
        <f>tab_data[[#This Row],[From]]&amp;"|"&amp;tab_data[[#This Row],[To]]</f>
        <v>Brownsville, Texas|East Los Angeles, California</v>
      </c>
    </row>
    <row r="662" spans="2:4" x14ac:dyDescent="0.25">
      <c r="B662" s="11" t="s">
        <v>456</v>
      </c>
      <c r="C662" s="11" t="s">
        <v>422</v>
      </c>
      <c r="D662" s="11" t="str">
        <f>tab_data[[#This Row],[From]]&amp;"|"&amp;tab_data[[#This Row],[To]]</f>
        <v>Brownsville, Texas|Erie, Pennsylvania</v>
      </c>
    </row>
    <row r="663" spans="2:4" x14ac:dyDescent="0.25">
      <c r="B663" s="11" t="s">
        <v>456</v>
      </c>
      <c r="C663" s="11" t="s">
        <v>424</v>
      </c>
      <c r="D663" s="11" t="str">
        <f>tab_data[[#This Row],[From]]&amp;"|"&amp;tab_data[[#This Row],[To]]</f>
        <v>Brownsville, Texas|Escondido, California</v>
      </c>
    </row>
    <row r="664" spans="2:4" x14ac:dyDescent="0.25">
      <c r="B664" s="11" t="s">
        <v>456</v>
      </c>
      <c r="C664" s="11" t="s">
        <v>569</v>
      </c>
      <c r="D664" s="11" t="str">
        <f>tab_data[[#This Row],[From]]&amp;"|"&amp;tab_data[[#This Row],[To]]</f>
        <v>Brownsville, Texas|Fairfield, California</v>
      </c>
    </row>
    <row r="665" spans="2:4" x14ac:dyDescent="0.25">
      <c r="B665" s="11" t="s">
        <v>374</v>
      </c>
      <c r="C665" s="11" t="s">
        <v>497</v>
      </c>
      <c r="D665" s="11" t="str">
        <f>tab_data[[#This Row],[From]]&amp;"|"&amp;tab_data[[#This Row],[To]]</f>
        <v>Buffalo, New York|Arvada, Colorado</v>
      </c>
    </row>
    <row r="666" spans="2:4" x14ac:dyDescent="0.25">
      <c r="B666" s="11" t="s">
        <v>374</v>
      </c>
      <c r="C666" s="11" t="s">
        <v>527</v>
      </c>
      <c r="D666" s="11" t="str">
        <f>tab_data[[#This Row],[From]]&amp;"|"&amp;tab_data[[#This Row],[To]]</f>
        <v>Buffalo, New York|Athens, Georgia</v>
      </c>
    </row>
    <row r="667" spans="2:4" x14ac:dyDescent="0.25">
      <c r="B667" s="11" t="s">
        <v>374</v>
      </c>
      <c r="C667" s="11" t="s">
        <v>350</v>
      </c>
      <c r="D667" s="11" t="str">
        <f>tab_data[[#This Row],[From]]&amp;"|"&amp;tab_data[[#This Row],[To]]</f>
        <v>Buffalo, New York|Chicago, Illinois</v>
      </c>
    </row>
    <row r="668" spans="2:4" x14ac:dyDescent="0.25">
      <c r="B668" s="11" t="s">
        <v>374</v>
      </c>
      <c r="C668" s="11" t="s">
        <v>429</v>
      </c>
      <c r="D668" s="11" t="str">
        <f>tab_data[[#This Row],[From]]&amp;"|"&amp;tab_data[[#This Row],[To]]</f>
        <v>Buffalo, New York|Cleveland, Ohio</v>
      </c>
    </row>
    <row r="669" spans="2:4" x14ac:dyDescent="0.25">
      <c r="B669" s="11" t="s">
        <v>374</v>
      </c>
      <c r="C669" s="11" t="s">
        <v>351</v>
      </c>
      <c r="D669" s="11" t="str">
        <f>tab_data[[#This Row],[From]]&amp;"|"&amp;tab_data[[#This Row],[To]]</f>
        <v>Buffalo, New York|Fort Worth, Texas</v>
      </c>
    </row>
    <row r="670" spans="2:4" x14ac:dyDescent="0.25">
      <c r="B670" s="11" t="s">
        <v>374</v>
      </c>
      <c r="C670" s="11" t="s">
        <v>567</v>
      </c>
      <c r="D670" s="11" t="str">
        <f>tab_data[[#This Row],[From]]&amp;"|"&amp;tab_data[[#This Row],[To]]</f>
        <v>Buffalo, New York|Little Rock, Arkansas</v>
      </c>
    </row>
    <row r="671" spans="2:4" x14ac:dyDescent="0.25">
      <c r="B671" s="11" t="s">
        <v>374</v>
      </c>
      <c r="C671" s="11" t="s">
        <v>491</v>
      </c>
      <c r="D671" s="11" t="str">
        <f>tab_data[[#This Row],[From]]&amp;"|"&amp;tab_data[[#This Row],[To]]</f>
        <v>Buffalo, New York|Memphis, Tennessee</v>
      </c>
    </row>
    <row r="672" spans="2:4" x14ac:dyDescent="0.25">
      <c r="B672" s="11" t="s">
        <v>374</v>
      </c>
      <c r="C672" s="11" t="s">
        <v>539</v>
      </c>
      <c r="D672" s="11" t="str">
        <f>tab_data[[#This Row],[From]]&amp;"|"&amp;tab_data[[#This Row],[To]]</f>
        <v>Buffalo, New York|Newport News, Virginia</v>
      </c>
    </row>
    <row r="673" spans="2:4" x14ac:dyDescent="0.25">
      <c r="B673" s="11" t="s">
        <v>374</v>
      </c>
      <c r="C673" s="11" t="s">
        <v>379</v>
      </c>
      <c r="D673" s="11" t="str">
        <f>tab_data[[#This Row],[From]]&amp;"|"&amp;tab_data[[#This Row],[To]]</f>
        <v>Buffalo, New York|Odessa, Texas</v>
      </c>
    </row>
    <row r="674" spans="2:4" x14ac:dyDescent="0.25">
      <c r="B674" s="11" t="s">
        <v>374</v>
      </c>
      <c r="C674" s="11" t="s">
        <v>573</v>
      </c>
      <c r="D674" s="11" t="str">
        <f>tab_data[[#This Row],[From]]&amp;"|"&amp;tab_data[[#This Row],[To]]</f>
        <v>Buffalo, New York|Orange, California</v>
      </c>
    </row>
    <row r="675" spans="2:4" x14ac:dyDescent="0.25">
      <c r="B675" s="11" t="s">
        <v>374</v>
      </c>
      <c r="C675" s="11" t="s">
        <v>390</v>
      </c>
      <c r="D675" s="11" t="str">
        <f>tab_data[[#This Row],[From]]&amp;"|"&amp;tab_data[[#This Row],[To]]</f>
        <v>Buffalo, New York|Overland Park, Kansas</v>
      </c>
    </row>
    <row r="676" spans="2:4" x14ac:dyDescent="0.25">
      <c r="B676" s="11" t="s">
        <v>374</v>
      </c>
      <c r="C676" s="11" t="s">
        <v>417</v>
      </c>
      <c r="D676" s="11" t="str">
        <f>tab_data[[#This Row],[From]]&amp;"|"&amp;tab_data[[#This Row],[To]]</f>
        <v>Buffalo, New York|Peoria, Illinois</v>
      </c>
    </row>
    <row r="677" spans="2:4" x14ac:dyDescent="0.25">
      <c r="B677" s="11" t="s">
        <v>374</v>
      </c>
      <c r="C677" s="11" t="s">
        <v>417</v>
      </c>
      <c r="D677" s="11" t="str">
        <f>tab_data[[#This Row],[From]]&amp;"|"&amp;tab_data[[#This Row],[To]]</f>
        <v>Buffalo, New York|Peoria, Illinois</v>
      </c>
    </row>
    <row r="678" spans="2:4" x14ac:dyDescent="0.25">
      <c r="B678" s="11" t="s">
        <v>374</v>
      </c>
      <c r="C678" s="11" t="s">
        <v>565</v>
      </c>
      <c r="D678" s="11" t="str">
        <f>tab_data[[#This Row],[From]]&amp;"|"&amp;tab_data[[#This Row],[To]]</f>
        <v>Buffalo, New York|Philadelphia, Pennsylvania</v>
      </c>
    </row>
    <row r="679" spans="2:4" x14ac:dyDescent="0.25">
      <c r="B679" s="11" t="s">
        <v>374</v>
      </c>
      <c r="C679" s="11" t="s">
        <v>565</v>
      </c>
      <c r="D679" s="11" t="str">
        <f>tab_data[[#This Row],[From]]&amp;"|"&amp;tab_data[[#This Row],[To]]</f>
        <v>Buffalo, New York|Philadelphia, Pennsylvania</v>
      </c>
    </row>
    <row r="680" spans="2:4" x14ac:dyDescent="0.25">
      <c r="B680" s="11" t="s">
        <v>374</v>
      </c>
      <c r="C680" s="11" t="s">
        <v>603</v>
      </c>
      <c r="D680" s="11" t="str">
        <f>tab_data[[#This Row],[From]]&amp;"|"&amp;tab_data[[#This Row],[To]]</f>
        <v>Buffalo, New York|Riverside, California</v>
      </c>
    </row>
    <row r="681" spans="2:4" x14ac:dyDescent="0.25">
      <c r="B681" s="11" t="s">
        <v>374</v>
      </c>
      <c r="C681" s="11" t="s">
        <v>533</v>
      </c>
      <c r="D681" s="11" t="str">
        <f>tab_data[[#This Row],[From]]&amp;"|"&amp;tab_data[[#This Row],[To]]</f>
        <v>Buffalo, New York|Sioux Falls, South Dakota</v>
      </c>
    </row>
    <row r="682" spans="2:4" x14ac:dyDescent="0.25">
      <c r="B682" s="11" t="s">
        <v>374</v>
      </c>
      <c r="C682" s="11" t="s">
        <v>451</v>
      </c>
      <c r="D682" s="11" t="str">
        <f>tab_data[[#This Row],[From]]&amp;"|"&amp;tab_data[[#This Row],[To]]</f>
        <v>Buffalo, New York|Staten Island, New York</v>
      </c>
    </row>
    <row r="683" spans="2:4" x14ac:dyDescent="0.25">
      <c r="B683" s="11" t="s">
        <v>374</v>
      </c>
      <c r="C683" s="11" t="s">
        <v>560</v>
      </c>
      <c r="D683" s="11" t="str">
        <f>tab_data[[#This Row],[From]]&amp;"|"&amp;tab_data[[#This Row],[To]]</f>
        <v>Buffalo, New York|West Covina, California</v>
      </c>
    </row>
    <row r="684" spans="2:4" x14ac:dyDescent="0.25">
      <c r="B684" s="11" t="s">
        <v>487</v>
      </c>
      <c r="C684" s="11" t="s">
        <v>462</v>
      </c>
      <c r="D684" s="11" t="str">
        <f>tab_data[[#This Row],[From]]&amp;"|"&amp;tab_data[[#This Row],[To]]</f>
        <v>Burbank, California|Anaheim, California</v>
      </c>
    </row>
    <row r="685" spans="2:4" x14ac:dyDescent="0.25">
      <c r="B685" s="11" t="s">
        <v>487</v>
      </c>
      <c r="C685" s="11" t="s">
        <v>459</v>
      </c>
      <c r="D685" s="11" t="str">
        <f>tab_data[[#This Row],[From]]&amp;"|"&amp;tab_data[[#This Row],[To]]</f>
        <v>Burbank, California|Atlanta, Georgia</v>
      </c>
    </row>
    <row r="686" spans="2:4" x14ac:dyDescent="0.25">
      <c r="B686" s="11" t="s">
        <v>487</v>
      </c>
      <c r="C686" s="11" t="s">
        <v>359</v>
      </c>
      <c r="D686" s="11" t="str">
        <f>tab_data[[#This Row],[From]]&amp;"|"&amp;tab_data[[#This Row],[To]]</f>
        <v>Burbank, California|Bakersfield, California</v>
      </c>
    </row>
    <row r="687" spans="2:4" x14ac:dyDescent="0.25">
      <c r="B687" s="11" t="s">
        <v>487</v>
      </c>
      <c r="C687" s="11" t="s">
        <v>580</v>
      </c>
      <c r="D687" s="11" t="str">
        <f>tab_data[[#This Row],[From]]&amp;"|"&amp;tab_data[[#This Row],[To]]</f>
        <v>Burbank, California|Cambridge, Massachusetts</v>
      </c>
    </row>
    <row r="688" spans="2:4" x14ac:dyDescent="0.25">
      <c r="B688" s="11" t="s">
        <v>487</v>
      </c>
      <c r="C688" s="11" t="s">
        <v>580</v>
      </c>
      <c r="D688" s="11" t="str">
        <f>tab_data[[#This Row],[From]]&amp;"|"&amp;tab_data[[#This Row],[To]]</f>
        <v>Burbank, California|Cambridge, Massachusetts</v>
      </c>
    </row>
    <row r="689" spans="2:4" x14ac:dyDescent="0.25">
      <c r="B689" s="11" t="s">
        <v>487</v>
      </c>
      <c r="C689" s="11" t="s">
        <v>488</v>
      </c>
      <c r="D689" s="11" t="str">
        <f>tab_data[[#This Row],[From]]&amp;"|"&amp;tab_data[[#This Row],[To]]</f>
        <v>Burbank, California|Cape Coral, Florida</v>
      </c>
    </row>
    <row r="690" spans="2:4" x14ac:dyDescent="0.25">
      <c r="B690" s="11" t="s">
        <v>487</v>
      </c>
      <c r="C690" s="11" t="s">
        <v>522</v>
      </c>
      <c r="D690" s="11" t="str">
        <f>tab_data[[#This Row],[From]]&amp;"|"&amp;tab_data[[#This Row],[To]]</f>
        <v>Burbank, California|Centennial, Colorado</v>
      </c>
    </row>
    <row r="691" spans="2:4" x14ac:dyDescent="0.25">
      <c r="B691" s="11" t="s">
        <v>487</v>
      </c>
      <c r="C691" s="11" t="s">
        <v>522</v>
      </c>
      <c r="D691" s="11" t="str">
        <f>tab_data[[#This Row],[From]]&amp;"|"&amp;tab_data[[#This Row],[To]]</f>
        <v>Burbank, California|Centennial, Colorado</v>
      </c>
    </row>
    <row r="692" spans="2:4" x14ac:dyDescent="0.25">
      <c r="B692" s="11" t="s">
        <v>487</v>
      </c>
      <c r="C692" s="11" t="s">
        <v>367</v>
      </c>
      <c r="D692" s="11" t="str">
        <f>tab_data[[#This Row],[From]]&amp;"|"&amp;tab_data[[#This Row],[To]]</f>
        <v>Burbank, California|Chula Vista, California</v>
      </c>
    </row>
    <row r="693" spans="2:4" x14ac:dyDescent="0.25">
      <c r="B693" s="11" t="s">
        <v>487</v>
      </c>
      <c r="C693" s="11" t="s">
        <v>383</v>
      </c>
      <c r="D693" s="11" t="str">
        <f>tab_data[[#This Row],[From]]&amp;"|"&amp;tab_data[[#This Row],[To]]</f>
        <v>Burbank, California|Concord, California</v>
      </c>
    </row>
    <row r="694" spans="2:4" x14ac:dyDescent="0.25">
      <c r="B694" s="11" t="s">
        <v>487</v>
      </c>
      <c r="C694" s="11" t="s">
        <v>622</v>
      </c>
      <c r="D694" s="11" t="str">
        <f>tab_data[[#This Row],[From]]&amp;"|"&amp;tab_data[[#This Row],[To]]</f>
        <v>Burbank, California|Costa Mesa, California</v>
      </c>
    </row>
    <row r="695" spans="2:4" x14ac:dyDescent="0.25">
      <c r="B695" s="11" t="s">
        <v>487</v>
      </c>
      <c r="C695" s="11" t="s">
        <v>414</v>
      </c>
      <c r="D695" s="11" t="str">
        <f>tab_data[[#This Row],[From]]&amp;"|"&amp;tab_data[[#This Row],[To]]</f>
        <v>Burbank, California|Dayton, Ohio</v>
      </c>
    </row>
    <row r="696" spans="2:4" x14ac:dyDescent="0.25">
      <c r="B696" s="11" t="s">
        <v>487</v>
      </c>
      <c r="C696" s="11" t="s">
        <v>423</v>
      </c>
      <c r="D696" s="11" t="str">
        <f>tab_data[[#This Row],[From]]&amp;"|"&amp;tab_data[[#This Row],[To]]</f>
        <v>Burbank, California|Eugene, Oregon</v>
      </c>
    </row>
    <row r="697" spans="2:4" x14ac:dyDescent="0.25">
      <c r="B697" s="11" t="s">
        <v>487</v>
      </c>
      <c r="C697" s="11" t="s">
        <v>626</v>
      </c>
      <c r="D697" s="11" t="str">
        <f>tab_data[[#This Row],[From]]&amp;"|"&amp;tab_data[[#This Row],[To]]</f>
        <v>Burbank, California|Garland, Texas</v>
      </c>
    </row>
    <row r="698" spans="2:4" x14ac:dyDescent="0.25">
      <c r="B698" s="11" t="s">
        <v>487</v>
      </c>
      <c r="C698" s="11" t="s">
        <v>441</v>
      </c>
      <c r="D698" s="11" t="str">
        <f>tab_data[[#This Row],[From]]&amp;"|"&amp;tab_data[[#This Row],[To]]</f>
        <v>Burbank, California|Jamaica, New York</v>
      </c>
    </row>
    <row r="699" spans="2:4" x14ac:dyDescent="0.25">
      <c r="B699" s="11" t="s">
        <v>487</v>
      </c>
      <c r="C699" s="11" t="s">
        <v>431</v>
      </c>
      <c r="D699" s="11" t="str">
        <f>tab_data[[#This Row],[From]]&amp;"|"&amp;tab_data[[#This Row],[To]]</f>
        <v>Burbank, California|Jersey City, New Jersey</v>
      </c>
    </row>
    <row r="700" spans="2:4" x14ac:dyDescent="0.25">
      <c r="B700" s="11" t="s">
        <v>487</v>
      </c>
      <c r="C700" s="11" t="s">
        <v>452</v>
      </c>
      <c r="D700" s="11" t="str">
        <f>tab_data[[#This Row],[From]]&amp;"|"&amp;tab_data[[#This Row],[To]]</f>
        <v>Burbank, California|Lancaster, California</v>
      </c>
    </row>
    <row r="701" spans="2:4" x14ac:dyDescent="0.25">
      <c r="B701" s="11" t="s">
        <v>487</v>
      </c>
      <c r="C701" s="11" t="s">
        <v>579</v>
      </c>
      <c r="D701" s="11" t="str">
        <f>tab_data[[#This Row],[From]]&amp;"|"&amp;tab_data[[#This Row],[To]]</f>
        <v>Burbank, California|Las Vegas, Nevada</v>
      </c>
    </row>
    <row r="702" spans="2:4" x14ac:dyDescent="0.25">
      <c r="B702" s="11" t="s">
        <v>487</v>
      </c>
      <c r="C702" s="11" t="s">
        <v>610</v>
      </c>
      <c r="D702" s="11" t="str">
        <f>tab_data[[#This Row],[From]]&amp;"|"&amp;tab_data[[#This Row],[To]]</f>
        <v>Burbank, California|North Stamford, Connecticut</v>
      </c>
    </row>
    <row r="703" spans="2:4" x14ac:dyDescent="0.25">
      <c r="B703" s="11" t="s">
        <v>487</v>
      </c>
      <c r="C703" s="11" t="s">
        <v>455</v>
      </c>
      <c r="D703" s="11" t="str">
        <f>tab_data[[#This Row],[From]]&amp;"|"&amp;tab_data[[#This Row],[To]]</f>
        <v>Burbank, California|Oakland, California</v>
      </c>
    </row>
    <row r="704" spans="2:4" x14ac:dyDescent="0.25">
      <c r="B704" s="11" t="s">
        <v>580</v>
      </c>
      <c r="C704" s="11" t="s">
        <v>531</v>
      </c>
      <c r="D704" s="11" t="str">
        <f>tab_data[[#This Row],[From]]&amp;"|"&amp;tab_data[[#This Row],[To]]</f>
        <v>Cambridge, Massachusetts|Ann Arbor, Michigan</v>
      </c>
    </row>
    <row r="705" spans="2:4" x14ac:dyDescent="0.25">
      <c r="B705" s="11" t="s">
        <v>580</v>
      </c>
      <c r="C705" s="11" t="s">
        <v>564</v>
      </c>
      <c r="D705" s="11" t="str">
        <f>tab_data[[#This Row],[From]]&amp;"|"&amp;tab_data[[#This Row],[To]]</f>
        <v>Cambridge, Massachusetts|Arlington, Texas</v>
      </c>
    </row>
    <row r="706" spans="2:4" x14ac:dyDescent="0.25">
      <c r="B706" s="11" t="s">
        <v>580</v>
      </c>
      <c r="C706" s="11" t="s">
        <v>527</v>
      </c>
      <c r="D706" s="11" t="str">
        <f>tab_data[[#This Row],[From]]&amp;"|"&amp;tab_data[[#This Row],[To]]</f>
        <v>Cambridge, Massachusetts|Athens, Georgia</v>
      </c>
    </row>
    <row r="707" spans="2:4" x14ac:dyDescent="0.25">
      <c r="B707" s="11" t="s">
        <v>580</v>
      </c>
      <c r="C707" s="11" t="s">
        <v>628</v>
      </c>
      <c r="D707" s="11" t="str">
        <f>tab_data[[#This Row],[From]]&amp;"|"&amp;tab_data[[#This Row],[To]]</f>
        <v>Cambridge, Massachusetts|Austin, Texas</v>
      </c>
    </row>
    <row r="708" spans="2:4" x14ac:dyDescent="0.25">
      <c r="B708" s="11" t="s">
        <v>580</v>
      </c>
      <c r="C708" s="11" t="s">
        <v>609</v>
      </c>
      <c r="D708" s="11" t="str">
        <f>tab_data[[#This Row],[From]]&amp;"|"&amp;tab_data[[#This Row],[To]]</f>
        <v>Cambridge, Massachusetts|Borough of Queens, New York</v>
      </c>
    </row>
    <row r="709" spans="2:4" x14ac:dyDescent="0.25">
      <c r="B709" s="11" t="s">
        <v>580</v>
      </c>
      <c r="C709" s="11" t="s">
        <v>456</v>
      </c>
      <c r="D709" s="11" t="str">
        <f>tab_data[[#This Row],[From]]&amp;"|"&amp;tab_data[[#This Row],[To]]</f>
        <v>Cambridge, Massachusetts|Brownsville, Texas</v>
      </c>
    </row>
    <row r="710" spans="2:4" x14ac:dyDescent="0.25">
      <c r="B710" s="11" t="s">
        <v>580</v>
      </c>
      <c r="C710" s="11" t="s">
        <v>553</v>
      </c>
      <c r="D710" s="11" t="str">
        <f>tab_data[[#This Row],[From]]&amp;"|"&amp;tab_data[[#This Row],[To]]</f>
        <v>Cambridge, Massachusetts|Cedar Rapids, Iowa</v>
      </c>
    </row>
    <row r="711" spans="2:4" x14ac:dyDescent="0.25">
      <c r="B711" s="11" t="s">
        <v>580</v>
      </c>
      <c r="C711" s="11" t="s">
        <v>358</v>
      </c>
      <c r="D711" s="11" t="str">
        <f>tab_data[[#This Row],[From]]&amp;"|"&amp;tab_data[[#This Row],[To]]</f>
        <v>Cambridge, Massachusetts|Columbus, Georgia</v>
      </c>
    </row>
    <row r="712" spans="2:4" x14ac:dyDescent="0.25">
      <c r="B712" s="11" t="s">
        <v>580</v>
      </c>
      <c r="C712" s="11" t="s">
        <v>638</v>
      </c>
      <c r="D712" s="11" t="str">
        <f>tab_data[[#This Row],[From]]&amp;"|"&amp;tab_data[[#This Row],[To]]</f>
        <v>Cambridge, Massachusetts|Corpus Christi, Texas</v>
      </c>
    </row>
    <row r="713" spans="2:4" x14ac:dyDescent="0.25">
      <c r="B713" s="11" t="s">
        <v>580</v>
      </c>
      <c r="C713" s="11" t="s">
        <v>600</v>
      </c>
      <c r="D713" s="11" t="str">
        <f>tab_data[[#This Row],[From]]&amp;"|"&amp;tab_data[[#This Row],[To]]</f>
        <v>Cambridge, Massachusetts|Detroit, Michigan</v>
      </c>
    </row>
    <row r="714" spans="2:4" x14ac:dyDescent="0.25">
      <c r="B714" s="11" t="s">
        <v>580</v>
      </c>
      <c r="C714" s="11" t="s">
        <v>563</v>
      </c>
      <c r="D714" s="11" t="str">
        <f>tab_data[[#This Row],[From]]&amp;"|"&amp;tab_data[[#This Row],[To]]</f>
        <v>Cambridge, Massachusetts|East Independence, Missouri</v>
      </c>
    </row>
    <row r="715" spans="2:4" x14ac:dyDescent="0.25">
      <c r="B715" s="11" t="s">
        <v>580</v>
      </c>
      <c r="C715" s="11" t="s">
        <v>563</v>
      </c>
      <c r="D715" s="11" t="str">
        <f>tab_data[[#This Row],[From]]&amp;"|"&amp;tab_data[[#This Row],[To]]</f>
        <v>Cambridge, Massachusetts|East Independence, Missouri</v>
      </c>
    </row>
    <row r="716" spans="2:4" x14ac:dyDescent="0.25">
      <c r="B716" s="11" t="s">
        <v>580</v>
      </c>
      <c r="C716" s="11" t="s">
        <v>586</v>
      </c>
      <c r="D716" s="11" t="str">
        <f>tab_data[[#This Row],[From]]&amp;"|"&amp;tab_data[[#This Row],[To]]</f>
        <v>Cambridge, Massachusetts|Elk Grove, California</v>
      </c>
    </row>
    <row r="717" spans="2:4" x14ac:dyDescent="0.25">
      <c r="B717" s="11" t="s">
        <v>580</v>
      </c>
      <c r="C717" s="11" t="s">
        <v>438</v>
      </c>
      <c r="D717" s="11" t="str">
        <f>tab_data[[#This Row],[From]]&amp;"|"&amp;tab_data[[#This Row],[To]]</f>
        <v>Cambridge, Massachusetts|Everett, Washington</v>
      </c>
    </row>
    <row r="718" spans="2:4" x14ac:dyDescent="0.25">
      <c r="B718" s="11" t="s">
        <v>580</v>
      </c>
      <c r="C718" s="11" t="s">
        <v>466</v>
      </c>
      <c r="D718" s="11" t="str">
        <f>tab_data[[#This Row],[From]]&amp;"|"&amp;tab_data[[#This Row],[To]]</f>
        <v>Cambridge, Massachusetts|Garden Grove, California</v>
      </c>
    </row>
    <row r="719" spans="2:4" x14ac:dyDescent="0.25">
      <c r="B719" s="11" t="s">
        <v>580</v>
      </c>
      <c r="C719" s="11" t="s">
        <v>549</v>
      </c>
      <c r="D719" s="11" t="str">
        <f>tab_data[[#This Row],[From]]&amp;"|"&amp;tab_data[[#This Row],[To]]</f>
        <v>Cambridge, Massachusetts|Glendale, Arizona</v>
      </c>
    </row>
    <row r="720" spans="2:4" x14ac:dyDescent="0.25">
      <c r="B720" s="11" t="s">
        <v>580</v>
      </c>
      <c r="C720" s="11" t="s">
        <v>608</v>
      </c>
      <c r="D720" s="11" t="str">
        <f>tab_data[[#This Row],[From]]&amp;"|"&amp;tab_data[[#This Row],[To]]</f>
        <v>Cambridge, Massachusetts|Hampton, Virginia</v>
      </c>
    </row>
    <row r="721" spans="2:4" x14ac:dyDescent="0.25">
      <c r="B721" s="11" t="s">
        <v>580</v>
      </c>
      <c r="C721" s="11" t="s">
        <v>357</v>
      </c>
      <c r="D721" s="11" t="str">
        <f>tab_data[[#This Row],[From]]&amp;"|"&amp;tab_data[[#This Row],[To]]</f>
        <v>Cambridge, Massachusetts|Lakewood, Colorado</v>
      </c>
    </row>
    <row r="722" spans="2:4" x14ac:dyDescent="0.25">
      <c r="B722" s="11" t="s">
        <v>580</v>
      </c>
      <c r="C722" s="11" t="s">
        <v>542</v>
      </c>
      <c r="D722" s="11" t="str">
        <f>tab_data[[#This Row],[From]]&amp;"|"&amp;tab_data[[#This Row],[To]]</f>
        <v>Cambridge, Massachusetts|Madison, Wisconsin</v>
      </c>
    </row>
    <row r="723" spans="2:4" x14ac:dyDescent="0.25">
      <c r="B723" s="11" t="s">
        <v>580</v>
      </c>
      <c r="C723" s="11" t="s">
        <v>379</v>
      </c>
      <c r="D723" s="11" t="str">
        <f>tab_data[[#This Row],[From]]&amp;"|"&amp;tab_data[[#This Row],[To]]</f>
        <v>Cambridge, Massachusetts|Odessa, Texas</v>
      </c>
    </row>
    <row r="724" spans="2:4" x14ac:dyDescent="0.25">
      <c r="B724" s="11" t="s">
        <v>488</v>
      </c>
      <c r="C724" s="11" t="s">
        <v>588</v>
      </c>
      <c r="D724" s="11" t="str">
        <f>tab_data[[#This Row],[From]]&amp;"|"&amp;tab_data[[#This Row],[To]]</f>
        <v>Cape Coral, Florida|Allentown, Pennsylvania</v>
      </c>
    </row>
    <row r="725" spans="2:4" x14ac:dyDescent="0.25">
      <c r="B725" s="11" t="s">
        <v>488</v>
      </c>
      <c r="C725" s="11" t="s">
        <v>636</v>
      </c>
      <c r="D725" s="11" t="str">
        <f>tab_data[[#This Row],[From]]&amp;"|"&amp;tab_data[[#This Row],[To]]</f>
        <v>Cape Coral, Florida|Amherst, New York</v>
      </c>
    </row>
    <row r="726" spans="2:4" x14ac:dyDescent="0.25">
      <c r="B726" s="11" t="s">
        <v>488</v>
      </c>
      <c r="C726" s="11" t="s">
        <v>459</v>
      </c>
      <c r="D726" s="11" t="str">
        <f>tab_data[[#This Row],[From]]&amp;"|"&amp;tab_data[[#This Row],[To]]</f>
        <v>Cape Coral, Florida|Atlanta, Georgia</v>
      </c>
    </row>
    <row r="727" spans="2:4" x14ac:dyDescent="0.25">
      <c r="B727" s="11" t="s">
        <v>488</v>
      </c>
      <c r="C727" s="11" t="s">
        <v>620</v>
      </c>
      <c r="D727" s="11" t="str">
        <f>tab_data[[#This Row],[From]]&amp;"|"&amp;tab_data[[#This Row],[To]]</f>
        <v>Cape Coral, Florida|Baton Rouge, Louisiana</v>
      </c>
    </row>
    <row r="728" spans="2:4" x14ac:dyDescent="0.25">
      <c r="B728" s="11" t="s">
        <v>488</v>
      </c>
      <c r="C728" s="11" t="s">
        <v>596</v>
      </c>
      <c r="D728" s="11" t="str">
        <f>tab_data[[#This Row],[From]]&amp;"|"&amp;tab_data[[#This Row],[To]]</f>
        <v>Cape Coral, Florida|Berkeley, California</v>
      </c>
    </row>
    <row r="729" spans="2:4" x14ac:dyDescent="0.25">
      <c r="B729" s="11" t="s">
        <v>488</v>
      </c>
      <c r="C729" s="11" t="s">
        <v>544</v>
      </c>
      <c r="D729" s="11" t="str">
        <f>tab_data[[#This Row],[From]]&amp;"|"&amp;tab_data[[#This Row],[To]]</f>
        <v>Cape Coral, Florida|Boise, Idaho</v>
      </c>
    </row>
    <row r="730" spans="2:4" x14ac:dyDescent="0.25">
      <c r="B730" s="11" t="s">
        <v>488</v>
      </c>
      <c r="C730" s="11" t="s">
        <v>553</v>
      </c>
      <c r="D730" s="11" t="str">
        <f>tab_data[[#This Row],[From]]&amp;"|"&amp;tab_data[[#This Row],[To]]</f>
        <v>Cape Coral, Florida|Cedar Rapids, Iowa</v>
      </c>
    </row>
    <row r="731" spans="2:4" x14ac:dyDescent="0.25">
      <c r="B731" s="11" t="s">
        <v>488</v>
      </c>
      <c r="C731" s="11" t="s">
        <v>429</v>
      </c>
      <c r="D731" s="11" t="str">
        <f>tab_data[[#This Row],[From]]&amp;"|"&amp;tab_data[[#This Row],[To]]</f>
        <v>Cape Coral, Florida|Cleveland, Ohio</v>
      </c>
    </row>
    <row r="732" spans="2:4" x14ac:dyDescent="0.25">
      <c r="B732" s="11" t="s">
        <v>488</v>
      </c>
      <c r="C732" s="11" t="s">
        <v>447</v>
      </c>
      <c r="D732" s="11" t="str">
        <f>tab_data[[#This Row],[From]]&amp;"|"&amp;tab_data[[#This Row],[To]]</f>
        <v>Cape Coral, Florida|Columbus, Ohio</v>
      </c>
    </row>
    <row r="733" spans="2:4" x14ac:dyDescent="0.25">
      <c r="B733" s="11" t="s">
        <v>488</v>
      </c>
      <c r="C733" s="11" t="s">
        <v>509</v>
      </c>
      <c r="D733" s="11" t="str">
        <f>tab_data[[#This Row],[From]]&amp;"|"&amp;tab_data[[#This Row],[To]]</f>
        <v>Cape Coral, Florida|Fontana, California</v>
      </c>
    </row>
    <row r="734" spans="2:4" x14ac:dyDescent="0.25">
      <c r="B734" s="11" t="s">
        <v>488</v>
      </c>
      <c r="C734" s="11" t="s">
        <v>617</v>
      </c>
      <c r="D734" s="11" t="str">
        <f>tab_data[[#This Row],[From]]&amp;"|"&amp;tab_data[[#This Row],[To]]</f>
        <v>Cape Coral, Florida|Hayward, California</v>
      </c>
    </row>
    <row r="735" spans="2:4" x14ac:dyDescent="0.25">
      <c r="B735" s="11" t="s">
        <v>488</v>
      </c>
      <c r="C735" s="11" t="s">
        <v>389</v>
      </c>
      <c r="D735" s="11" t="str">
        <f>tab_data[[#This Row],[From]]&amp;"|"&amp;tab_data[[#This Row],[To]]</f>
        <v>Cape Coral, Florida|High Point, North Carolina</v>
      </c>
    </row>
    <row r="736" spans="2:4" x14ac:dyDescent="0.25">
      <c r="B736" s="11" t="s">
        <v>488</v>
      </c>
      <c r="C736" s="11" t="s">
        <v>493</v>
      </c>
      <c r="D736" s="11" t="str">
        <f>tab_data[[#This Row],[From]]&amp;"|"&amp;tab_data[[#This Row],[To]]</f>
        <v>Cape Coral, Florida|Independence, Missouri</v>
      </c>
    </row>
    <row r="737" spans="2:4" x14ac:dyDescent="0.25">
      <c r="B737" s="11" t="s">
        <v>488</v>
      </c>
      <c r="C737" s="11" t="s">
        <v>562</v>
      </c>
      <c r="D737" s="11" t="str">
        <f>tab_data[[#This Row],[From]]&amp;"|"&amp;tab_data[[#This Row],[To]]</f>
        <v>Cape Coral, Florida|Kansas City, Kansas</v>
      </c>
    </row>
    <row r="738" spans="2:4" x14ac:dyDescent="0.25">
      <c r="B738" s="11" t="s">
        <v>488</v>
      </c>
      <c r="C738" s="11" t="s">
        <v>391</v>
      </c>
      <c r="D738" s="11" t="str">
        <f>tab_data[[#This Row],[From]]&amp;"|"&amp;tab_data[[#This Row],[To]]</f>
        <v>Cape Coral, Florida|Kansas City, Missouri</v>
      </c>
    </row>
    <row r="739" spans="2:4" x14ac:dyDescent="0.25">
      <c r="B739" s="11" t="s">
        <v>488</v>
      </c>
      <c r="C739" s="11" t="s">
        <v>575</v>
      </c>
      <c r="D739" s="11" t="str">
        <f>tab_data[[#This Row],[From]]&amp;"|"&amp;tab_data[[#This Row],[To]]</f>
        <v>Cape Coral, Florida|Lansing, Michigan</v>
      </c>
    </row>
    <row r="740" spans="2:4" x14ac:dyDescent="0.25">
      <c r="B740" s="11" t="s">
        <v>488</v>
      </c>
      <c r="C740" s="11" t="s">
        <v>457</v>
      </c>
      <c r="D740" s="11" t="str">
        <f>tab_data[[#This Row],[From]]&amp;"|"&amp;tab_data[[#This Row],[To]]</f>
        <v>Cape Coral, Florida|Lexington, Kentucky</v>
      </c>
    </row>
    <row r="741" spans="2:4" x14ac:dyDescent="0.25">
      <c r="B741" s="11" t="s">
        <v>488</v>
      </c>
      <c r="C741" s="11" t="s">
        <v>478</v>
      </c>
      <c r="D741" s="11" t="str">
        <f>tab_data[[#This Row],[From]]&amp;"|"&amp;tab_data[[#This Row],[To]]</f>
        <v>Cape Coral, Florida|Lowell, Massachusetts</v>
      </c>
    </row>
    <row r="742" spans="2:4" x14ac:dyDescent="0.25">
      <c r="B742" s="11" t="s">
        <v>488</v>
      </c>
      <c r="C742" s="11" t="s">
        <v>355</v>
      </c>
      <c r="D742" s="11" t="str">
        <f>tab_data[[#This Row],[From]]&amp;"|"&amp;tab_data[[#This Row],[To]]</f>
        <v>Cape Coral, Florida|Mesa, Arizona</v>
      </c>
    </row>
    <row r="743" spans="2:4" x14ac:dyDescent="0.25">
      <c r="B743" s="11" t="s">
        <v>488</v>
      </c>
      <c r="C743" s="11" t="s">
        <v>485</v>
      </c>
      <c r="D743" s="11" t="str">
        <f>tab_data[[#This Row],[From]]&amp;"|"&amp;tab_data[[#This Row],[To]]</f>
        <v>Cape Coral, Florida|Mesquite, Texas</v>
      </c>
    </row>
    <row r="744" spans="2:4" x14ac:dyDescent="0.25">
      <c r="B744" s="11" t="s">
        <v>420</v>
      </c>
      <c r="C744" s="11" t="s">
        <v>449</v>
      </c>
      <c r="D744" s="11" t="str">
        <f>tab_data[[#This Row],[From]]&amp;"|"&amp;tab_data[[#This Row],[To]]</f>
        <v>Carlsbad, California|Amarillo, Texas</v>
      </c>
    </row>
    <row r="745" spans="2:4" x14ac:dyDescent="0.25">
      <c r="B745" s="11" t="s">
        <v>420</v>
      </c>
      <c r="C745" s="11" t="s">
        <v>449</v>
      </c>
      <c r="D745" s="11" t="str">
        <f>tab_data[[#This Row],[From]]&amp;"|"&amp;tab_data[[#This Row],[To]]</f>
        <v>Carlsbad, California|Amarillo, Texas</v>
      </c>
    </row>
    <row r="746" spans="2:4" x14ac:dyDescent="0.25">
      <c r="B746" s="11" t="s">
        <v>420</v>
      </c>
      <c r="C746" s="11" t="s">
        <v>644</v>
      </c>
      <c r="D746" s="11" t="str">
        <f>tab_data[[#This Row],[From]]&amp;"|"&amp;tab_data[[#This Row],[To]]</f>
        <v>Carlsbad, California|Baltimore, Maryland</v>
      </c>
    </row>
    <row r="747" spans="2:4" x14ac:dyDescent="0.25">
      <c r="B747" s="11" t="s">
        <v>420</v>
      </c>
      <c r="C747" s="11" t="s">
        <v>596</v>
      </c>
      <c r="D747" s="11" t="str">
        <f>tab_data[[#This Row],[From]]&amp;"|"&amp;tab_data[[#This Row],[To]]</f>
        <v>Carlsbad, California|Berkeley, California</v>
      </c>
    </row>
    <row r="748" spans="2:4" x14ac:dyDescent="0.25">
      <c r="B748" s="11" t="s">
        <v>420</v>
      </c>
      <c r="C748" s="11" t="s">
        <v>421</v>
      </c>
      <c r="D748" s="11" t="str">
        <f>tab_data[[#This Row],[From]]&amp;"|"&amp;tab_data[[#This Row],[To]]</f>
        <v>Carlsbad, California|Billings, Montana</v>
      </c>
    </row>
    <row r="749" spans="2:4" x14ac:dyDescent="0.25">
      <c r="B749" s="11" t="s">
        <v>420</v>
      </c>
      <c r="C749" s="11" t="s">
        <v>353</v>
      </c>
      <c r="D749" s="11" t="str">
        <f>tab_data[[#This Row],[From]]&amp;"|"&amp;tab_data[[#This Row],[To]]</f>
        <v>Carlsbad, California|Boston, Massachusetts</v>
      </c>
    </row>
    <row r="750" spans="2:4" x14ac:dyDescent="0.25">
      <c r="B750" s="11" t="s">
        <v>420</v>
      </c>
      <c r="C750" s="11" t="s">
        <v>580</v>
      </c>
      <c r="D750" s="11" t="str">
        <f>tab_data[[#This Row],[From]]&amp;"|"&amp;tab_data[[#This Row],[To]]</f>
        <v>Carlsbad, California|Cambridge, Massachusetts</v>
      </c>
    </row>
    <row r="751" spans="2:4" x14ac:dyDescent="0.25">
      <c r="B751" s="11" t="s">
        <v>420</v>
      </c>
      <c r="C751" s="11" t="s">
        <v>488</v>
      </c>
      <c r="D751" s="11" t="str">
        <f>tab_data[[#This Row],[From]]&amp;"|"&amp;tab_data[[#This Row],[To]]</f>
        <v>Carlsbad, California|Cape Coral, Florida</v>
      </c>
    </row>
    <row r="752" spans="2:4" x14ac:dyDescent="0.25">
      <c r="B752" s="11" t="s">
        <v>420</v>
      </c>
      <c r="C752" s="11" t="s">
        <v>367</v>
      </c>
      <c r="D752" s="11" t="str">
        <f>tab_data[[#This Row],[From]]&amp;"|"&amp;tab_data[[#This Row],[To]]</f>
        <v>Carlsbad, California|Chula Vista, California</v>
      </c>
    </row>
    <row r="753" spans="2:4" x14ac:dyDescent="0.25">
      <c r="B753" s="11" t="s">
        <v>420</v>
      </c>
      <c r="C753" s="11" t="s">
        <v>516</v>
      </c>
      <c r="D753" s="11" t="str">
        <f>tab_data[[#This Row],[From]]&amp;"|"&amp;tab_data[[#This Row],[To]]</f>
        <v>Carlsbad, California|Clearwater, Florida</v>
      </c>
    </row>
    <row r="754" spans="2:4" x14ac:dyDescent="0.25">
      <c r="B754" s="11" t="s">
        <v>420</v>
      </c>
      <c r="C754" s="11" t="s">
        <v>642</v>
      </c>
      <c r="D754" s="11" t="str">
        <f>tab_data[[#This Row],[From]]&amp;"|"&amp;tab_data[[#This Row],[To]]</f>
        <v>Carlsbad, California|Denver, Colorado</v>
      </c>
    </row>
    <row r="755" spans="2:4" x14ac:dyDescent="0.25">
      <c r="B755" s="11" t="s">
        <v>420</v>
      </c>
      <c r="C755" s="11" t="s">
        <v>563</v>
      </c>
      <c r="D755" s="11" t="str">
        <f>tab_data[[#This Row],[From]]&amp;"|"&amp;tab_data[[#This Row],[To]]</f>
        <v>Carlsbad, California|East Independence, Missouri</v>
      </c>
    </row>
    <row r="756" spans="2:4" x14ac:dyDescent="0.25">
      <c r="B756" s="11" t="s">
        <v>420</v>
      </c>
      <c r="C756" s="11" t="s">
        <v>651</v>
      </c>
      <c r="D756" s="11" t="str">
        <f>tab_data[[#This Row],[From]]&amp;"|"&amp;tab_data[[#This Row],[To]]</f>
        <v>Carlsbad, California|East New York, New York</v>
      </c>
    </row>
    <row r="757" spans="2:4" x14ac:dyDescent="0.25">
      <c r="B757" s="11" t="s">
        <v>420</v>
      </c>
      <c r="C757" s="11" t="s">
        <v>423</v>
      </c>
      <c r="D757" s="11" t="str">
        <f>tab_data[[#This Row],[From]]&amp;"|"&amp;tab_data[[#This Row],[To]]</f>
        <v>Carlsbad, California|Eugene, Oregon</v>
      </c>
    </row>
    <row r="758" spans="2:4" x14ac:dyDescent="0.25">
      <c r="B758" s="11" t="s">
        <v>420</v>
      </c>
      <c r="C758" s="11" t="s">
        <v>360</v>
      </c>
      <c r="D758" s="11" t="str">
        <f>tab_data[[#This Row],[From]]&amp;"|"&amp;tab_data[[#This Row],[To]]</f>
        <v>Carlsbad, California|Fort Wayne, Indiana</v>
      </c>
    </row>
    <row r="759" spans="2:4" x14ac:dyDescent="0.25">
      <c r="B759" s="11" t="s">
        <v>420</v>
      </c>
      <c r="C759" s="11" t="s">
        <v>549</v>
      </c>
      <c r="D759" s="11" t="str">
        <f>tab_data[[#This Row],[From]]&amp;"|"&amp;tab_data[[#This Row],[To]]</f>
        <v>Carlsbad, California|Glendale, Arizona</v>
      </c>
    </row>
    <row r="760" spans="2:4" x14ac:dyDescent="0.25">
      <c r="B760" s="11" t="s">
        <v>420</v>
      </c>
      <c r="C760" s="11" t="s">
        <v>432</v>
      </c>
      <c r="D760" s="11" t="str">
        <f>tab_data[[#This Row],[From]]&amp;"|"&amp;tab_data[[#This Row],[To]]</f>
        <v>Carlsbad, California|Glendale, California</v>
      </c>
    </row>
    <row r="761" spans="2:4" x14ac:dyDescent="0.25">
      <c r="B761" s="11" t="s">
        <v>420</v>
      </c>
      <c r="C761" s="11" t="s">
        <v>493</v>
      </c>
      <c r="D761" s="11" t="str">
        <f>tab_data[[#This Row],[From]]&amp;"|"&amp;tab_data[[#This Row],[To]]</f>
        <v>Carlsbad, California|Independence, Missouri</v>
      </c>
    </row>
    <row r="762" spans="2:4" x14ac:dyDescent="0.25">
      <c r="B762" s="11" t="s">
        <v>420</v>
      </c>
      <c r="C762" s="11" t="s">
        <v>385</v>
      </c>
      <c r="D762" s="11" t="str">
        <f>tab_data[[#This Row],[From]]&amp;"|"&amp;tab_data[[#This Row],[To]]</f>
        <v>Carlsbad, California|Inglewood, California</v>
      </c>
    </row>
    <row r="763" spans="2:4" x14ac:dyDescent="0.25">
      <c r="B763" s="11" t="s">
        <v>420</v>
      </c>
      <c r="C763" s="11" t="s">
        <v>524</v>
      </c>
      <c r="D763" s="11" t="str">
        <f>tab_data[[#This Row],[From]]&amp;"|"&amp;tab_data[[#This Row],[To]]</f>
        <v>Carlsbad, California|Killeen, Texas</v>
      </c>
    </row>
    <row r="764" spans="2:4" x14ac:dyDescent="0.25">
      <c r="B764" s="11" t="s">
        <v>614</v>
      </c>
      <c r="C764" s="11" t="s">
        <v>588</v>
      </c>
      <c r="D764" s="11" t="str">
        <f>tab_data[[#This Row],[From]]&amp;"|"&amp;tab_data[[#This Row],[To]]</f>
        <v>Carrollton, Texas|Allentown, Pennsylvania</v>
      </c>
    </row>
    <row r="765" spans="2:4" x14ac:dyDescent="0.25">
      <c r="B765" s="11" t="s">
        <v>614</v>
      </c>
      <c r="C765" s="11" t="s">
        <v>392</v>
      </c>
      <c r="D765" s="11" t="str">
        <f>tab_data[[#This Row],[From]]&amp;"|"&amp;tab_data[[#This Row],[To]]</f>
        <v>Carrollton, Texas|Aurora, Illinois</v>
      </c>
    </row>
    <row r="766" spans="2:4" x14ac:dyDescent="0.25">
      <c r="B766" s="11" t="s">
        <v>614</v>
      </c>
      <c r="C766" s="11" t="s">
        <v>440</v>
      </c>
      <c r="D766" s="11" t="str">
        <f>tab_data[[#This Row],[From]]&amp;"|"&amp;tab_data[[#This Row],[To]]</f>
        <v>Carrollton, Texas|Birmingham, Alabama</v>
      </c>
    </row>
    <row r="767" spans="2:4" x14ac:dyDescent="0.25">
      <c r="B767" s="11" t="s">
        <v>614</v>
      </c>
      <c r="C767" s="11" t="s">
        <v>526</v>
      </c>
      <c r="D767" s="11" t="str">
        <f>tab_data[[#This Row],[From]]&amp;"|"&amp;tab_data[[#This Row],[To]]</f>
        <v>Carrollton, Texas|Bridgeport, Connecticut</v>
      </c>
    </row>
    <row r="768" spans="2:4" x14ac:dyDescent="0.25">
      <c r="B768" s="11" t="s">
        <v>614</v>
      </c>
      <c r="C768" s="11" t="s">
        <v>456</v>
      </c>
      <c r="D768" s="11" t="str">
        <f>tab_data[[#This Row],[From]]&amp;"|"&amp;tab_data[[#This Row],[To]]</f>
        <v>Carrollton, Texas|Brownsville, Texas</v>
      </c>
    </row>
    <row r="769" spans="2:4" x14ac:dyDescent="0.25">
      <c r="B769" s="11" t="s">
        <v>614</v>
      </c>
      <c r="C769" s="11" t="s">
        <v>652</v>
      </c>
      <c r="D769" s="11" t="str">
        <f>tab_data[[#This Row],[From]]&amp;"|"&amp;tab_data[[#This Row],[To]]</f>
        <v>Carrollton, Texas|Des Moines, Iowa</v>
      </c>
    </row>
    <row r="770" spans="2:4" x14ac:dyDescent="0.25">
      <c r="B770" s="11" t="s">
        <v>614</v>
      </c>
      <c r="C770" s="11" t="s">
        <v>591</v>
      </c>
      <c r="D770" s="11" t="str">
        <f>tab_data[[#This Row],[From]]&amp;"|"&amp;tab_data[[#This Row],[To]]</f>
        <v>Carrollton, Texas|East Hampton, Virginia</v>
      </c>
    </row>
    <row r="771" spans="2:4" x14ac:dyDescent="0.25">
      <c r="B771" s="11" t="s">
        <v>614</v>
      </c>
      <c r="C771" s="11" t="s">
        <v>586</v>
      </c>
      <c r="D771" s="11" t="str">
        <f>tab_data[[#This Row],[From]]&amp;"|"&amp;tab_data[[#This Row],[To]]</f>
        <v>Carrollton, Texas|Elk Grove, California</v>
      </c>
    </row>
    <row r="772" spans="2:4" x14ac:dyDescent="0.25">
      <c r="B772" s="11" t="s">
        <v>614</v>
      </c>
      <c r="C772" s="11" t="s">
        <v>593</v>
      </c>
      <c r="D772" s="11" t="str">
        <f>tab_data[[#This Row],[From]]&amp;"|"&amp;tab_data[[#This Row],[To]]</f>
        <v>Carrollton, Texas|Fullerton, California</v>
      </c>
    </row>
    <row r="773" spans="2:4" x14ac:dyDescent="0.25">
      <c r="B773" s="11" t="s">
        <v>614</v>
      </c>
      <c r="C773" s="11" t="s">
        <v>593</v>
      </c>
      <c r="D773" s="11" t="str">
        <f>tab_data[[#This Row],[From]]&amp;"|"&amp;tab_data[[#This Row],[To]]</f>
        <v>Carrollton, Texas|Fullerton, California</v>
      </c>
    </row>
    <row r="774" spans="2:4" x14ac:dyDescent="0.25">
      <c r="B774" s="11" t="s">
        <v>614</v>
      </c>
      <c r="C774" s="11" t="s">
        <v>466</v>
      </c>
      <c r="D774" s="11" t="str">
        <f>tab_data[[#This Row],[From]]&amp;"|"&amp;tab_data[[#This Row],[To]]</f>
        <v>Carrollton, Texas|Garden Grove, California</v>
      </c>
    </row>
    <row r="775" spans="2:4" x14ac:dyDescent="0.25">
      <c r="B775" s="11" t="s">
        <v>614</v>
      </c>
      <c r="C775" s="11" t="s">
        <v>607</v>
      </c>
      <c r="D775" s="11" t="str">
        <f>tab_data[[#This Row],[From]]&amp;"|"&amp;tab_data[[#This Row],[To]]</f>
        <v>Carrollton, Texas|Grand Prairie, Texas</v>
      </c>
    </row>
    <row r="776" spans="2:4" x14ac:dyDescent="0.25">
      <c r="B776" s="11" t="s">
        <v>614</v>
      </c>
      <c r="C776" s="11" t="s">
        <v>629</v>
      </c>
      <c r="D776" s="11" t="str">
        <f>tab_data[[#This Row],[From]]&amp;"|"&amp;tab_data[[#This Row],[To]]</f>
        <v>Carrollton, Texas|Hialeah, Florida</v>
      </c>
    </row>
    <row r="777" spans="2:4" x14ac:dyDescent="0.25">
      <c r="B777" s="11" t="s">
        <v>614</v>
      </c>
      <c r="C777" s="11" t="s">
        <v>486</v>
      </c>
      <c r="D777" s="11" t="str">
        <f>tab_data[[#This Row],[From]]&amp;"|"&amp;tab_data[[#This Row],[To]]</f>
        <v>Carrollton, Texas|Hollywood, Florida</v>
      </c>
    </row>
    <row r="778" spans="2:4" x14ac:dyDescent="0.25">
      <c r="B778" s="11" t="s">
        <v>614</v>
      </c>
      <c r="C778" s="11" t="s">
        <v>468</v>
      </c>
      <c r="D778" s="11" t="str">
        <f>tab_data[[#This Row],[From]]&amp;"|"&amp;tab_data[[#This Row],[To]]</f>
        <v>Carrollton, Texas|Houston, Texas</v>
      </c>
    </row>
    <row r="779" spans="2:4" x14ac:dyDescent="0.25">
      <c r="B779" s="11" t="s">
        <v>614</v>
      </c>
      <c r="C779" s="11" t="s">
        <v>457</v>
      </c>
      <c r="D779" s="11" t="str">
        <f>tab_data[[#This Row],[From]]&amp;"|"&amp;tab_data[[#This Row],[To]]</f>
        <v>Carrollton, Texas|Lexington, Kentucky</v>
      </c>
    </row>
    <row r="780" spans="2:4" x14ac:dyDescent="0.25">
      <c r="B780" s="11" t="s">
        <v>614</v>
      </c>
      <c r="C780" s="11" t="s">
        <v>546</v>
      </c>
      <c r="D780" s="11" t="str">
        <f>tab_data[[#This Row],[From]]&amp;"|"&amp;tab_data[[#This Row],[To]]</f>
        <v>Carrollton, Texas|Nashville, Tennessee</v>
      </c>
    </row>
    <row r="781" spans="2:4" x14ac:dyDescent="0.25">
      <c r="B781" s="11" t="s">
        <v>614</v>
      </c>
      <c r="C781" s="11" t="s">
        <v>546</v>
      </c>
      <c r="D781" s="11" t="str">
        <f>tab_data[[#This Row],[From]]&amp;"|"&amp;tab_data[[#This Row],[To]]</f>
        <v>Carrollton, Texas|Nashville, Tennessee</v>
      </c>
    </row>
    <row r="782" spans="2:4" x14ac:dyDescent="0.25">
      <c r="B782" s="11" t="s">
        <v>614</v>
      </c>
      <c r="C782" s="11" t="s">
        <v>455</v>
      </c>
      <c r="D782" s="11" t="str">
        <f>tab_data[[#This Row],[From]]&amp;"|"&amp;tab_data[[#This Row],[To]]</f>
        <v>Carrollton, Texas|Oakland, California</v>
      </c>
    </row>
    <row r="783" spans="2:4" x14ac:dyDescent="0.25">
      <c r="B783" s="11" t="s">
        <v>614</v>
      </c>
      <c r="C783" s="11" t="s">
        <v>653</v>
      </c>
      <c r="D783" s="11" t="str">
        <f>tab_data[[#This Row],[From]]&amp;"|"&amp;tab_data[[#This Row],[To]]</f>
        <v>Carrollton, Texas|Pasadena, California</v>
      </c>
    </row>
    <row r="784" spans="2:4" x14ac:dyDescent="0.25">
      <c r="B784" s="11" t="s">
        <v>599</v>
      </c>
      <c r="C784" s="11" t="s">
        <v>497</v>
      </c>
      <c r="D784" s="11" t="str">
        <f>tab_data[[#This Row],[From]]&amp;"|"&amp;tab_data[[#This Row],[To]]</f>
        <v>Cary, North Carolina|Arvada, Colorado</v>
      </c>
    </row>
    <row r="785" spans="2:4" x14ac:dyDescent="0.25">
      <c r="B785" s="11" t="s">
        <v>599</v>
      </c>
      <c r="C785" s="11" t="s">
        <v>380</v>
      </c>
      <c r="D785" s="11" t="str">
        <f>tab_data[[#This Row],[From]]&amp;"|"&amp;tab_data[[#This Row],[To]]</f>
        <v>Cary, North Carolina|Aurora, Colorado</v>
      </c>
    </row>
    <row r="786" spans="2:4" x14ac:dyDescent="0.25">
      <c r="B786" s="11" t="s">
        <v>599</v>
      </c>
      <c r="C786" s="11" t="s">
        <v>609</v>
      </c>
      <c r="D786" s="11" t="str">
        <f>tab_data[[#This Row],[From]]&amp;"|"&amp;tab_data[[#This Row],[To]]</f>
        <v>Cary, North Carolina|Borough of Queens, New York</v>
      </c>
    </row>
    <row r="787" spans="2:4" x14ac:dyDescent="0.25">
      <c r="B787" s="11" t="s">
        <v>599</v>
      </c>
      <c r="C787" s="11" t="s">
        <v>553</v>
      </c>
      <c r="D787" s="11" t="str">
        <f>tab_data[[#This Row],[From]]&amp;"|"&amp;tab_data[[#This Row],[To]]</f>
        <v>Cary, North Carolina|Cedar Rapids, Iowa</v>
      </c>
    </row>
    <row r="788" spans="2:4" x14ac:dyDescent="0.25">
      <c r="B788" s="11" t="s">
        <v>599</v>
      </c>
      <c r="C788" s="11" t="s">
        <v>349</v>
      </c>
      <c r="D788" s="11" t="str">
        <f>tab_data[[#This Row],[From]]&amp;"|"&amp;tab_data[[#This Row],[To]]</f>
        <v>Cary, North Carolina|Enterprise, Nevada</v>
      </c>
    </row>
    <row r="789" spans="2:4" x14ac:dyDescent="0.25">
      <c r="B789" s="11" t="s">
        <v>599</v>
      </c>
      <c r="C789" s="11" t="s">
        <v>437</v>
      </c>
      <c r="D789" s="11" t="str">
        <f>tab_data[[#This Row],[From]]&amp;"|"&amp;tab_data[[#This Row],[To]]</f>
        <v>Cary, North Carolina|Flint, Michigan</v>
      </c>
    </row>
    <row r="790" spans="2:4" x14ac:dyDescent="0.25">
      <c r="B790" s="11" t="s">
        <v>599</v>
      </c>
      <c r="C790" s="11" t="s">
        <v>597</v>
      </c>
      <c r="D790" s="11" t="str">
        <f>tab_data[[#This Row],[From]]&amp;"|"&amp;tab_data[[#This Row],[To]]</f>
        <v>Cary, North Carolina|Grand Rapids, Michigan</v>
      </c>
    </row>
    <row r="791" spans="2:4" x14ac:dyDescent="0.25">
      <c r="B791" s="11" t="s">
        <v>599</v>
      </c>
      <c r="C791" s="11" t="s">
        <v>508</v>
      </c>
      <c r="D791" s="11" t="str">
        <f>tab_data[[#This Row],[From]]&amp;"|"&amp;tab_data[[#This Row],[To]]</f>
        <v>Cary, North Carolina|Hollywood, California</v>
      </c>
    </row>
    <row r="792" spans="2:4" x14ac:dyDescent="0.25">
      <c r="B792" s="11" t="s">
        <v>599</v>
      </c>
      <c r="C792" s="11" t="s">
        <v>545</v>
      </c>
      <c r="D792" s="11" t="str">
        <f>tab_data[[#This Row],[From]]&amp;"|"&amp;tab_data[[#This Row],[To]]</f>
        <v>Cary, North Carolina|Jacksonville, Florida</v>
      </c>
    </row>
    <row r="793" spans="2:4" x14ac:dyDescent="0.25">
      <c r="B793" s="11" t="s">
        <v>599</v>
      </c>
      <c r="C793" s="11" t="s">
        <v>434</v>
      </c>
      <c r="D793" s="11" t="str">
        <f>tab_data[[#This Row],[From]]&amp;"|"&amp;tab_data[[#This Row],[To]]</f>
        <v>Cary, North Carolina|Lubbock, Texas</v>
      </c>
    </row>
    <row r="794" spans="2:4" x14ac:dyDescent="0.25">
      <c r="B794" s="11" t="s">
        <v>599</v>
      </c>
      <c r="C794" s="11" t="s">
        <v>491</v>
      </c>
      <c r="D794" s="11" t="str">
        <f>tab_data[[#This Row],[From]]&amp;"|"&amp;tab_data[[#This Row],[To]]</f>
        <v>Cary, North Carolina|Memphis, Tennessee</v>
      </c>
    </row>
    <row r="795" spans="2:4" x14ac:dyDescent="0.25">
      <c r="B795" s="11" t="s">
        <v>599</v>
      </c>
      <c r="C795" s="11" t="s">
        <v>491</v>
      </c>
      <c r="D795" s="11" t="str">
        <f>tab_data[[#This Row],[From]]&amp;"|"&amp;tab_data[[#This Row],[To]]</f>
        <v>Cary, North Carolina|Memphis, Tennessee</v>
      </c>
    </row>
    <row r="796" spans="2:4" x14ac:dyDescent="0.25">
      <c r="B796" s="11" t="s">
        <v>599</v>
      </c>
      <c r="C796" s="11" t="s">
        <v>505</v>
      </c>
      <c r="D796" s="11" t="str">
        <f>tab_data[[#This Row],[From]]&amp;"|"&amp;tab_data[[#This Row],[To]]</f>
        <v>Cary, North Carolina|North Las Vegas, Nevada</v>
      </c>
    </row>
    <row r="797" spans="2:4" x14ac:dyDescent="0.25">
      <c r="B797" s="11" t="s">
        <v>599</v>
      </c>
      <c r="C797" s="11" t="s">
        <v>455</v>
      </c>
      <c r="D797" s="11" t="str">
        <f>tab_data[[#This Row],[From]]&amp;"|"&amp;tab_data[[#This Row],[To]]</f>
        <v>Cary, North Carolina|Oakland, California</v>
      </c>
    </row>
    <row r="798" spans="2:4" x14ac:dyDescent="0.25">
      <c r="B798" s="11" t="s">
        <v>599</v>
      </c>
      <c r="C798" s="11" t="s">
        <v>455</v>
      </c>
      <c r="D798" s="11" t="str">
        <f>tab_data[[#This Row],[From]]&amp;"|"&amp;tab_data[[#This Row],[To]]</f>
        <v>Cary, North Carolina|Oakland, California</v>
      </c>
    </row>
    <row r="799" spans="2:4" x14ac:dyDescent="0.25">
      <c r="B799" s="11" t="s">
        <v>599</v>
      </c>
      <c r="C799" s="11" t="s">
        <v>407</v>
      </c>
      <c r="D799" s="11" t="str">
        <f>tab_data[[#This Row],[From]]&amp;"|"&amp;tab_data[[#This Row],[To]]</f>
        <v>Cary, North Carolina|Orlando, Florida</v>
      </c>
    </row>
    <row r="800" spans="2:4" x14ac:dyDescent="0.25">
      <c r="B800" s="11" t="s">
        <v>599</v>
      </c>
      <c r="C800" s="11" t="s">
        <v>390</v>
      </c>
      <c r="D800" s="11" t="str">
        <f>tab_data[[#This Row],[From]]&amp;"|"&amp;tab_data[[#This Row],[To]]</f>
        <v>Cary, North Carolina|Overland Park, Kansas</v>
      </c>
    </row>
    <row r="801" spans="2:4" x14ac:dyDescent="0.25">
      <c r="B801" s="11" t="s">
        <v>599</v>
      </c>
      <c r="C801" s="11" t="s">
        <v>578</v>
      </c>
      <c r="D801" s="11" t="str">
        <f>tab_data[[#This Row],[From]]&amp;"|"&amp;tab_data[[#This Row],[To]]</f>
        <v>Cary, North Carolina|Pomona, California</v>
      </c>
    </row>
    <row r="802" spans="2:4" x14ac:dyDescent="0.25">
      <c r="B802" s="11" t="s">
        <v>599</v>
      </c>
      <c r="C802" s="11" t="s">
        <v>364</v>
      </c>
      <c r="D802" s="11" t="str">
        <f>tab_data[[#This Row],[From]]&amp;"|"&amp;tab_data[[#This Row],[To]]</f>
        <v>Cary, North Carolina|Salem, Oregon</v>
      </c>
    </row>
    <row r="803" spans="2:4" x14ac:dyDescent="0.25">
      <c r="B803" s="11" t="s">
        <v>599</v>
      </c>
      <c r="C803" s="11" t="s">
        <v>592</v>
      </c>
      <c r="D803" s="11" t="str">
        <f>tab_data[[#This Row],[From]]&amp;"|"&amp;tab_data[[#This Row],[To]]</f>
        <v>Cary, North Carolina|Salt Lake City, Utah</v>
      </c>
    </row>
    <row r="804" spans="2:4" x14ac:dyDescent="0.25">
      <c r="B804" s="11" t="s">
        <v>553</v>
      </c>
      <c r="C804" s="11" t="s">
        <v>636</v>
      </c>
      <c r="D804" s="11" t="str">
        <f>tab_data[[#This Row],[From]]&amp;"|"&amp;tab_data[[#This Row],[To]]</f>
        <v>Cedar Rapids, Iowa|Amherst, New York</v>
      </c>
    </row>
    <row r="805" spans="2:4" x14ac:dyDescent="0.25">
      <c r="B805" s="11" t="s">
        <v>553</v>
      </c>
      <c r="C805" s="11" t="s">
        <v>636</v>
      </c>
      <c r="D805" s="11" t="str">
        <f>tab_data[[#This Row],[From]]&amp;"|"&amp;tab_data[[#This Row],[To]]</f>
        <v>Cedar Rapids, Iowa|Amherst, New York</v>
      </c>
    </row>
    <row r="806" spans="2:4" x14ac:dyDescent="0.25">
      <c r="B806" s="11" t="s">
        <v>553</v>
      </c>
      <c r="C806" s="11" t="s">
        <v>511</v>
      </c>
      <c r="D806" s="11" t="str">
        <f>tab_data[[#This Row],[From]]&amp;"|"&amp;tab_data[[#This Row],[To]]</f>
        <v>Cedar Rapids, Iowa|Antioch, California</v>
      </c>
    </row>
    <row r="807" spans="2:4" x14ac:dyDescent="0.25">
      <c r="B807" s="11" t="s">
        <v>553</v>
      </c>
      <c r="C807" s="11" t="s">
        <v>353</v>
      </c>
      <c r="D807" s="11" t="str">
        <f>tab_data[[#This Row],[From]]&amp;"|"&amp;tab_data[[#This Row],[To]]</f>
        <v>Cedar Rapids, Iowa|Boston, Massachusetts</v>
      </c>
    </row>
    <row r="808" spans="2:4" x14ac:dyDescent="0.25">
      <c r="B808" s="11" t="s">
        <v>553</v>
      </c>
      <c r="C808" s="11" t="s">
        <v>482</v>
      </c>
      <c r="D808" s="11" t="str">
        <f>tab_data[[#This Row],[From]]&amp;"|"&amp;tab_data[[#This Row],[To]]</f>
        <v>Cedar Rapids, Iowa|Charleston, South Carolina</v>
      </c>
    </row>
    <row r="809" spans="2:4" x14ac:dyDescent="0.25">
      <c r="B809" s="11" t="s">
        <v>553</v>
      </c>
      <c r="C809" s="11" t="s">
        <v>514</v>
      </c>
      <c r="D809" s="11" t="str">
        <f>tab_data[[#This Row],[From]]&amp;"|"&amp;tab_data[[#This Row],[To]]</f>
        <v>Cedar Rapids, Iowa|Charlotte, North Carolina</v>
      </c>
    </row>
    <row r="810" spans="2:4" x14ac:dyDescent="0.25">
      <c r="B810" s="11" t="s">
        <v>553</v>
      </c>
      <c r="C810" s="11" t="s">
        <v>423</v>
      </c>
      <c r="D810" s="11" t="str">
        <f>tab_data[[#This Row],[From]]&amp;"|"&amp;tab_data[[#This Row],[To]]</f>
        <v>Cedar Rapids, Iowa|Eugene, Oregon</v>
      </c>
    </row>
    <row r="811" spans="2:4" x14ac:dyDescent="0.25">
      <c r="B811" s="11" t="s">
        <v>553</v>
      </c>
      <c r="C811" s="11" t="s">
        <v>469</v>
      </c>
      <c r="D811" s="11" t="str">
        <f>tab_data[[#This Row],[From]]&amp;"|"&amp;tab_data[[#This Row],[To]]</f>
        <v>Cedar Rapids, Iowa|Fayetteville, North Carolina</v>
      </c>
    </row>
    <row r="812" spans="2:4" x14ac:dyDescent="0.25">
      <c r="B812" s="11" t="s">
        <v>553</v>
      </c>
      <c r="C812" s="11" t="s">
        <v>582</v>
      </c>
      <c r="D812" s="11" t="str">
        <f>tab_data[[#This Row],[From]]&amp;"|"&amp;tab_data[[#This Row],[To]]</f>
        <v>Cedar Rapids, Iowa|Hartford, Connecticut</v>
      </c>
    </row>
    <row r="813" spans="2:4" x14ac:dyDescent="0.25">
      <c r="B813" s="11" t="s">
        <v>553</v>
      </c>
      <c r="C813" s="11" t="s">
        <v>486</v>
      </c>
      <c r="D813" s="11" t="str">
        <f>tab_data[[#This Row],[From]]&amp;"|"&amp;tab_data[[#This Row],[To]]</f>
        <v>Cedar Rapids, Iowa|Hollywood, Florida</v>
      </c>
    </row>
    <row r="814" spans="2:4" x14ac:dyDescent="0.25">
      <c r="B814" s="11" t="s">
        <v>553</v>
      </c>
      <c r="C814" s="11" t="s">
        <v>555</v>
      </c>
      <c r="D814" s="11" t="str">
        <f>tab_data[[#This Row],[From]]&amp;"|"&amp;tab_data[[#This Row],[To]]</f>
        <v>Cedar Rapids, Iowa|Huntington Beach, California</v>
      </c>
    </row>
    <row r="815" spans="2:4" x14ac:dyDescent="0.25">
      <c r="B815" s="11" t="s">
        <v>553</v>
      </c>
      <c r="C815" s="11" t="s">
        <v>493</v>
      </c>
      <c r="D815" s="11" t="str">
        <f>tab_data[[#This Row],[From]]&amp;"|"&amp;tab_data[[#This Row],[To]]</f>
        <v>Cedar Rapids, Iowa|Independence, Missouri</v>
      </c>
    </row>
    <row r="816" spans="2:4" x14ac:dyDescent="0.25">
      <c r="B816" s="11" t="s">
        <v>553</v>
      </c>
      <c r="C816" s="11" t="s">
        <v>480</v>
      </c>
      <c r="D816" s="11" t="str">
        <f>tab_data[[#This Row],[From]]&amp;"|"&amp;tab_data[[#This Row],[To]]</f>
        <v>Cedar Rapids, Iowa|Indianapolis, Indiana</v>
      </c>
    </row>
    <row r="817" spans="2:4" x14ac:dyDescent="0.25">
      <c r="B817" s="11" t="s">
        <v>553</v>
      </c>
      <c r="C817" s="11" t="s">
        <v>524</v>
      </c>
      <c r="D817" s="11" t="str">
        <f>tab_data[[#This Row],[From]]&amp;"|"&amp;tab_data[[#This Row],[To]]</f>
        <v>Cedar Rapids, Iowa|Killeen, Texas</v>
      </c>
    </row>
    <row r="818" spans="2:4" x14ac:dyDescent="0.25">
      <c r="B818" s="11" t="s">
        <v>553</v>
      </c>
      <c r="C818" s="11" t="s">
        <v>479</v>
      </c>
      <c r="D818" s="11" t="str">
        <f>tab_data[[#This Row],[From]]&amp;"|"&amp;tab_data[[#This Row],[To]]</f>
        <v>Cedar Rapids, Iowa|Lexington-Fayette, Kentucky</v>
      </c>
    </row>
    <row r="819" spans="2:4" x14ac:dyDescent="0.25">
      <c r="B819" s="11" t="s">
        <v>553</v>
      </c>
      <c r="C819" s="11" t="s">
        <v>398</v>
      </c>
      <c r="D819" s="11" t="str">
        <f>tab_data[[#This Row],[From]]&amp;"|"&amp;tab_data[[#This Row],[To]]</f>
        <v>Cedar Rapids, Iowa|Manhattan, New York</v>
      </c>
    </row>
    <row r="820" spans="2:4" x14ac:dyDescent="0.25">
      <c r="B820" s="11" t="s">
        <v>553</v>
      </c>
      <c r="C820" s="11" t="s">
        <v>491</v>
      </c>
      <c r="D820" s="11" t="str">
        <f>tab_data[[#This Row],[From]]&amp;"|"&amp;tab_data[[#This Row],[To]]</f>
        <v>Cedar Rapids, Iowa|Memphis, Tennessee</v>
      </c>
    </row>
    <row r="821" spans="2:4" x14ac:dyDescent="0.25">
      <c r="B821" s="11" t="s">
        <v>553</v>
      </c>
      <c r="C821" s="11" t="s">
        <v>412</v>
      </c>
      <c r="D821" s="11" t="str">
        <f>tab_data[[#This Row],[From]]&amp;"|"&amp;tab_data[[#This Row],[To]]</f>
        <v>Cedar Rapids, Iowa|Miami Gardens, Florida</v>
      </c>
    </row>
    <row r="822" spans="2:4" x14ac:dyDescent="0.25">
      <c r="B822" s="11" t="s">
        <v>553</v>
      </c>
      <c r="C822" s="11" t="s">
        <v>368</v>
      </c>
      <c r="D822" s="11" t="str">
        <f>tab_data[[#This Row],[From]]&amp;"|"&amp;tab_data[[#This Row],[To]]</f>
        <v>Cedar Rapids, Iowa|Milwaukee, Wisconsin</v>
      </c>
    </row>
    <row r="823" spans="2:4" x14ac:dyDescent="0.25">
      <c r="B823" s="11" t="s">
        <v>553</v>
      </c>
      <c r="C823" s="11" t="s">
        <v>400</v>
      </c>
      <c r="D823" s="11" t="str">
        <f>tab_data[[#This Row],[From]]&amp;"|"&amp;tab_data[[#This Row],[To]]</f>
        <v>Cedar Rapids, Iowa|Naperville, Illinois</v>
      </c>
    </row>
    <row r="824" spans="2:4" x14ac:dyDescent="0.25">
      <c r="B824" s="11" t="s">
        <v>522</v>
      </c>
      <c r="C824" s="11" t="s">
        <v>449</v>
      </c>
      <c r="D824" s="11" t="str">
        <f>tab_data[[#This Row],[From]]&amp;"|"&amp;tab_data[[#This Row],[To]]</f>
        <v>Centennial, Colorado|Amarillo, Texas</v>
      </c>
    </row>
    <row r="825" spans="2:4" x14ac:dyDescent="0.25">
      <c r="B825" s="11" t="s">
        <v>522</v>
      </c>
      <c r="C825" s="11" t="s">
        <v>548</v>
      </c>
      <c r="D825" s="11" t="str">
        <f>tab_data[[#This Row],[From]]&amp;"|"&amp;tab_data[[#This Row],[To]]</f>
        <v>Centennial, Colorado|Arlington, Virginia</v>
      </c>
    </row>
    <row r="826" spans="2:4" x14ac:dyDescent="0.25">
      <c r="B826" s="11" t="s">
        <v>522</v>
      </c>
      <c r="C826" s="11" t="s">
        <v>430</v>
      </c>
      <c r="D826" s="11" t="str">
        <f>tab_data[[#This Row],[From]]&amp;"|"&amp;tab_data[[#This Row],[To]]</f>
        <v>Centennial, Colorado|Beaumont, Texas</v>
      </c>
    </row>
    <row r="827" spans="2:4" x14ac:dyDescent="0.25">
      <c r="B827" s="11" t="s">
        <v>522</v>
      </c>
      <c r="C827" s="11" t="s">
        <v>526</v>
      </c>
      <c r="D827" s="11" t="str">
        <f>tab_data[[#This Row],[From]]&amp;"|"&amp;tab_data[[#This Row],[To]]</f>
        <v>Centennial, Colorado|Bridgeport, Connecticut</v>
      </c>
    </row>
    <row r="828" spans="2:4" x14ac:dyDescent="0.25">
      <c r="B828" s="11" t="s">
        <v>522</v>
      </c>
      <c r="C828" s="11" t="s">
        <v>456</v>
      </c>
      <c r="D828" s="11" t="str">
        <f>tab_data[[#This Row],[From]]&amp;"|"&amp;tab_data[[#This Row],[To]]</f>
        <v>Centennial, Colorado|Brownsville, Texas</v>
      </c>
    </row>
    <row r="829" spans="2:4" x14ac:dyDescent="0.25">
      <c r="B829" s="11" t="s">
        <v>522</v>
      </c>
      <c r="C829" s="11" t="s">
        <v>488</v>
      </c>
      <c r="D829" s="11" t="str">
        <f>tab_data[[#This Row],[From]]&amp;"|"&amp;tab_data[[#This Row],[To]]</f>
        <v>Centennial, Colorado|Cape Coral, Florida</v>
      </c>
    </row>
    <row r="830" spans="2:4" x14ac:dyDescent="0.25">
      <c r="B830" s="11" t="s">
        <v>522</v>
      </c>
      <c r="C830" s="11" t="s">
        <v>488</v>
      </c>
      <c r="D830" s="11" t="str">
        <f>tab_data[[#This Row],[From]]&amp;"|"&amp;tab_data[[#This Row],[To]]</f>
        <v>Centennial, Colorado|Cape Coral, Florida</v>
      </c>
    </row>
    <row r="831" spans="2:4" x14ac:dyDescent="0.25">
      <c r="B831" s="11" t="s">
        <v>522</v>
      </c>
      <c r="C831" s="11" t="s">
        <v>599</v>
      </c>
      <c r="D831" s="11" t="str">
        <f>tab_data[[#This Row],[From]]&amp;"|"&amp;tab_data[[#This Row],[To]]</f>
        <v>Centennial, Colorado|Cary, North Carolina</v>
      </c>
    </row>
    <row r="832" spans="2:4" x14ac:dyDescent="0.25">
      <c r="B832" s="11" t="s">
        <v>522</v>
      </c>
      <c r="C832" s="11" t="s">
        <v>583</v>
      </c>
      <c r="D832" s="11" t="str">
        <f>tab_data[[#This Row],[From]]&amp;"|"&amp;tab_data[[#This Row],[To]]</f>
        <v>Centennial, Colorado|Durham, North Carolina</v>
      </c>
    </row>
    <row r="833" spans="2:4" x14ac:dyDescent="0.25">
      <c r="B833" s="11" t="s">
        <v>522</v>
      </c>
      <c r="C833" s="11" t="s">
        <v>635</v>
      </c>
      <c r="D833" s="11" t="str">
        <f>tab_data[[#This Row],[From]]&amp;"|"&amp;tab_data[[#This Row],[To]]</f>
        <v>Centennial, Colorado|East Chattanooga, Tennessee</v>
      </c>
    </row>
    <row r="834" spans="2:4" x14ac:dyDescent="0.25">
      <c r="B834" s="11" t="s">
        <v>522</v>
      </c>
      <c r="C834" s="11" t="s">
        <v>470</v>
      </c>
      <c r="D834" s="11" t="str">
        <f>tab_data[[#This Row],[From]]&amp;"|"&amp;tab_data[[#This Row],[To]]</f>
        <v>Centennial, Colorado|Edison, New Jersey</v>
      </c>
    </row>
    <row r="835" spans="2:4" x14ac:dyDescent="0.25">
      <c r="B835" s="11" t="s">
        <v>522</v>
      </c>
      <c r="C835" s="11" t="s">
        <v>424</v>
      </c>
      <c r="D835" s="11" t="str">
        <f>tab_data[[#This Row],[From]]&amp;"|"&amp;tab_data[[#This Row],[To]]</f>
        <v>Centennial, Colorado|Escondido, California</v>
      </c>
    </row>
    <row r="836" spans="2:4" x14ac:dyDescent="0.25">
      <c r="B836" s="11" t="s">
        <v>522</v>
      </c>
      <c r="C836" s="11" t="s">
        <v>530</v>
      </c>
      <c r="D836" s="11" t="str">
        <f>tab_data[[#This Row],[From]]&amp;"|"&amp;tab_data[[#This Row],[To]]</f>
        <v>Centennial, Colorado|Fort Collins, Colorado</v>
      </c>
    </row>
    <row r="837" spans="2:4" x14ac:dyDescent="0.25">
      <c r="B837" s="11" t="s">
        <v>522</v>
      </c>
      <c r="C837" s="11" t="s">
        <v>404</v>
      </c>
      <c r="D837" s="11" t="str">
        <f>tab_data[[#This Row],[From]]&amp;"|"&amp;tab_data[[#This Row],[To]]</f>
        <v>Centennial, Colorado|Greensboro, North Carolina</v>
      </c>
    </row>
    <row r="838" spans="2:4" x14ac:dyDescent="0.25">
      <c r="B838" s="11" t="s">
        <v>522</v>
      </c>
      <c r="C838" s="11" t="s">
        <v>512</v>
      </c>
      <c r="D838" s="11" t="str">
        <f>tab_data[[#This Row],[From]]&amp;"|"&amp;tab_data[[#This Row],[To]]</f>
        <v>Centennial, Colorado|Henderson, Nevada</v>
      </c>
    </row>
    <row r="839" spans="2:4" x14ac:dyDescent="0.25">
      <c r="B839" s="11" t="s">
        <v>522</v>
      </c>
      <c r="C839" s="11" t="s">
        <v>524</v>
      </c>
      <c r="D839" s="11" t="str">
        <f>tab_data[[#This Row],[From]]&amp;"|"&amp;tab_data[[#This Row],[To]]</f>
        <v>Centennial, Colorado|Killeen, Texas</v>
      </c>
    </row>
    <row r="840" spans="2:4" x14ac:dyDescent="0.25">
      <c r="B840" s="11" t="s">
        <v>522</v>
      </c>
      <c r="C840" s="11" t="s">
        <v>575</v>
      </c>
      <c r="D840" s="11" t="str">
        <f>tab_data[[#This Row],[From]]&amp;"|"&amp;tab_data[[#This Row],[To]]</f>
        <v>Centennial, Colorado|Lansing, Michigan</v>
      </c>
    </row>
    <row r="841" spans="2:4" x14ac:dyDescent="0.25">
      <c r="B841" s="11" t="s">
        <v>522</v>
      </c>
      <c r="C841" s="11" t="s">
        <v>579</v>
      </c>
      <c r="D841" s="11" t="str">
        <f>tab_data[[#This Row],[From]]&amp;"|"&amp;tab_data[[#This Row],[To]]</f>
        <v>Centennial, Colorado|Las Vegas, Nevada</v>
      </c>
    </row>
    <row r="842" spans="2:4" x14ac:dyDescent="0.25">
      <c r="B842" s="11" t="s">
        <v>522</v>
      </c>
      <c r="C842" s="11" t="s">
        <v>479</v>
      </c>
      <c r="D842" s="11" t="str">
        <f>tab_data[[#This Row],[From]]&amp;"|"&amp;tab_data[[#This Row],[To]]</f>
        <v>Centennial, Colorado|Lexington-Fayette, Kentucky</v>
      </c>
    </row>
    <row r="843" spans="2:4" x14ac:dyDescent="0.25">
      <c r="B843" s="11" t="s">
        <v>522</v>
      </c>
      <c r="C843" s="11" t="s">
        <v>570</v>
      </c>
      <c r="D843" s="11" t="str">
        <f>tab_data[[#This Row],[From]]&amp;"|"&amp;tab_data[[#This Row],[To]]</f>
        <v>Centennial, Colorado|Metairie Terrace, Louisiana</v>
      </c>
    </row>
    <row r="844" spans="2:4" x14ac:dyDescent="0.25">
      <c r="B844" s="11" t="s">
        <v>525</v>
      </c>
      <c r="C844" s="11" t="s">
        <v>564</v>
      </c>
      <c r="D844" s="11" t="str">
        <f>tab_data[[#This Row],[From]]&amp;"|"&amp;tab_data[[#This Row],[To]]</f>
        <v>Chandler, Arizona|Arlington, Texas</v>
      </c>
    </row>
    <row r="845" spans="2:4" x14ac:dyDescent="0.25">
      <c r="B845" s="11" t="s">
        <v>525</v>
      </c>
      <c r="C845" s="11" t="s">
        <v>421</v>
      </c>
      <c r="D845" s="11" t="str">
        <f>tab_data[[#This Row],[From]]&amp;"|"&amp;tab_data[[#This Row],[To]]</f>
        <v>Chandler, Arizona|Billings, Montana</v>
      </c>
    </row>
    <row r="846" spans="2:4" x14ac:dyDescent="0.25">
      <c r="B846" s="11" t="s">
        <v>525</v>
      </c>
      <c r="C846" s="11" t="s">
        <v>609</v>
      </c>
      <c r="D846" s="11" t="str">
        <f>tab_data[[#This Row],[From]]&amp;"|"&amp;tab_data[[#This Row],[To]]</f>
        <v>Chandler, Arizona|Borough of Queens, New York</v>
      </c>
    </row>
    <row r="847" spans="2:4" x14ac:dyDescent="0.25">
      <c r="B847" s="11" t="s">
        <v>525</v>
      </c>
      <c r="C847" s="11" t="s">
        <v>487</v>
      </c>
      <c r="D847" s="11" t="str">
        <f>tab_data[[#This Row],[From]]&amp;"|"&amp;tab_data[[#This Row],[To]]</f>
        <v>Chandler, Arizona|Burbank, California</v>
      </c>
    </row>
    <row r="848" spans="2:4" x14ac:dyDescent="0.25">
      <c r="B848" s="11" t="s">
        <v>525</v>
      </c>
      <c r="C848" s="11" t="s">
        <v>619</v>
      </c>
      <c r="D848" s="11" t="str">
        <f>tab_data[[#This Row],[From]]&amp;"|"&amp;tab_data[[#This Row],[To]]</f>
        <v>Chandler, Arizona|Columbia, South Carolina</v>
      </c>
    </row>
    <row r="849" spans="2:4" x14ac:dyDescent="0.25">
      <c r="B849" s="11" t="s">
        <v>525</v>
      </c>
      <c r="C849" s="11" t="s">
        <v>583</v>
      </c>
      <c r="D849" s="11" t="str">
        <f>tab_data[[#This Row],[From]]&amp;"|"&amp;tab_data[[#This Row],[To]]</f>
        <v>Chandler, Arizona|Durham, North Carolina</v>
      </c>
    </row>
    <row r="850" spans="2:4" x14ac:dyDescent="0.25">
      <c r="B850" s="11" t="s">
        <v>525</v>
      </c>
      <c r="C850" s="11" t="s">
        <v>583</v>
      </c>
      <c r="D850" s="11" t="str">
        <f>tab_data[[#This Row],[From]]&amp;"|"&amp;tab_data[[#This Row],[To]]</f>
        <v>Chandler, Arizona|Durham, North Carolina</v>
      </c>
    </row>
    <row r="851" spans="2:4" x14ac:dyDescent="0.25">
      <c r="B851" s="11" t="s">
        <v>525</v>
      </c>
      <c r="C851" s="11" t="s">
        <v>549</v>
      </c>
      <c r="D851" s="11" t="str">
        <f>tab_data[[#This Row],[From]]&amp;"|"&amp;tab_data[[#This Row],[To]]</f>
        <v>Chandler, Arizona|Glendale, Arizona</v>
      </c>
    </row>
    <row r="852" spans="2:4" x14ac:dyDescent="0.25">
      <c r="B852" s="11" t="s">
        <v>525</v>
      </c>
      <c r="C852" s="11" t="s">
        <v>426</v>
      </c>
      <c r="D852" s="11" t="str">
        <f>tab_data[[#This Row],[From]]&amp;"|"&amp;tab_data[[#This Row],[To]]</f>
        <v>Chandler, Arizona|Green Bay, Wisconsin</v>
      </c>
    </row>
    <row r="853" spans="2:4" x14ac:dyDescent="0.25">
      <c r="B853" s="11" t="s">
        <v>525</v>
      </c>
      <c r="C853" s="11" t="s">
        <v>582</v>
      </c>
      <c r="D853" s="11" t="str">
        <f>tab_data[[#This Row],[From]]&amp;"|"&amp;tab_data[[#This Row],[To]]</f>
        <v>Chandler, Arizona|Hartford, Connecticut</v>
      </c>
    </row>
    <row r="854" spans="2:4" x14ac:dyDescent="0.25">
      <c r="B854" s="11" t="s">
        <v>525</v>
      </c>
      <c r="C854" s="11" t="s">
        <v>468</v>
      </c>
      <c r="D854" s="11" t="str">
        <f>tab_data[[#This Row],[From]]&amp;"|"&amp;tab_data[[#This Row],[To]]</f>
        <v>Chandler, Arizona|Houston, Texas</v>
      </c>
    </row>
    <row r="855" spans="2:4" x14ac:dyDescent="0.25">
      <c r="B855" s="11" t="s">
        <v>525</v>
      </c>
      <c r="C855" s="11" t="s">
        <v>385</v>
      </c>
      <c r="D855" s="11" t="str">
        <f>tab_data[[#This Row],[From]]&amp;"|"&amp;tab_data[[#This Row],[To]]</f>
        <v>Chandler, Arizona|Inglewood, California</v>
      </c>
    </row>
    <row r="856" spans="2:4" x14ac:dyDescent="0.25">
      <c r="B856" s="11" t="s">
        <v>525</v>
      </c>
      <c r="C856" s="11" t="s">
        <v>545</v>
      </c>
      <c r="D856" s="11" t="str">
        <f>tab_data[[#This Row],[From]]&amp;"|"&amp;tab_data[[#This Row],[To]]</f>
        <v>Chandler, Arizona|Jacksonville, Florida</v>
      </c>
    </row>
    <row r="857" spans="2:4" x14ac:dyDescent="0.25">
      <c r="B857" s="11" t="s">
        <v>525</v>
      </c>
      <c r="C857" s="11" t="s">
        <v>441</v>
      </c>
      <c r="D857" s="11" t="str">
        <f>tab_data[[#This Row],[From]]&amp;"|"&amp;tab_data[[#This Row],[To]]</f>
        <v>Chandler, Arizona|Jamaica, New York</v>
      </c>
    </row>
    <row r="858" spans="2:4" x14ac:dyDescent="0.25">
      <c r="B858" s="11" t="s">
        <v>525</v>
      </c>
      <c r="C858" s="11" t="s">
        <v>457</v>
      </c>
      <c r="D858" s="11" t="str">
        <f>tab_data[[#This Row],[From]]&amp;"|"&amp;tab_data[[#This Row],[To]]</f>
        <v>Chandler, Arizona|Lexington, Kentucky</v>
      </c>
    </row>
    <row r="859" spans="2:4" x14ac:dyDescent="0.25">
      <c r="B859" s="11" t="s">
        <v>525</v>
      </c>
      <c r="C859" s="11" t="s">
        <v>399</v>
      </c>
      <c r="D859" s="11" t="str">
        <f>tab_data[[#This Row],[From]]&amp;"|"&amp;tab_data[[#This Row],[To]]</f>
        <v>Chandler, Arizona|Lincoln, Nebraska</v>
      </c>
    </row>
    <row r="860" spans="2:4" x14ac:dyDescent="0.25">
      <c r="B860" s="11" t="s">
        <v>525</v>
      </c>
      <c r="C860" s="11" t="s">
        <v>363</v>
      </c>
      <c r="D860" s="11" t="str">
        <f>tab_data[[#This Row],[From]]&amp;"|"&amp;tab_data[[#This Row],[To]]</f>
        <v>Chandler, Arizona|Metairie, Louisiana</v>
      </c>
    </row>
    <row r="861" spans="2:4" x14ac:dyDescent="0.25">
      <c r="B861" s="11" t="s">
        <v>525</v>
      </c>
      <c r="C861" s="11" t="s">
        <v>412</v>
      </c>
      <c r="D861" s="11" t="str">
        <f>tab_data[[#This Row],[From]]&amp;"|"&amp;tab_data[[#This Row],[To]]</f>
        <v>Chandler, Arizona|Miami Gardens, Florida</v>
      </c>
    </row>
    <row r="862" spans="2:4" x14ac:dyDescent="0.25">
      <c r="B862" s="11" t="s">
        <v>525</v>
      </c>
      <c r="C862" s="11" t="s">
        <v>412</v>
      </c>
      <c r="D862" s="11" t="str">
        <f>tab_data[[#This Row],[From]]&amp;"|"&amp;tab_data[[#This Row],[To]]</f>
        <v>Chandler, Arizona|Miami Gardens, Florida</v>
      </c>
    </row>
    <row r="863" spans="2:4" x14ac:dyDescent="0.25">
      <c r="B863" s="11" t="s">
        <v>525</v>
      </c>
      <c r="C863" s="11" t="s">
        <v>428</v>
      </c>
      <c r="D863" s="11" t="str">
        <f>tab_data[[#This Row],[From]]&amp;"|"&amp;tab_data[[#This Row],[To]]</f>
        <v>Chandler, Arizona|Miami, Florida</v>
      </c>
    </row>
    <row r="864" spans="2:4" x14ac:dyDescent="0.25">
      <c r="B864" s="11" t="s">
        <v>482</v>
      </c>
      <c r="C864" s="11" t="s">
        <v>459</v>
      </c>
      <c r="D864" s="11" t="str">
        <f>tab_data[[#This Row],[From]]&amp;"|"&amp;tab_data[[#This Row],[To]]</f>
        <v>Charleston, South Carolina|Atlanta, Georgia</v>
      </c>
    </row>
    <row r="865" spans="2:4" x14ac:dyDescent="0.25">
      <c r="B865" s="11" t="s">
        <v>482</v>
      </c>
      <c r="C865" s="11" t="s">
        <v>459</v>
      </c>
      <c r="D865" s="11" t="str">
        <f>tab_data[[#This Row],[From]]&amp;"|"&amp;tab_data[[#This Row],[To]]</f>
        <v>Charleston, South Carolina|Atlanta, Georgia</v>
      </c>
    </row>
    <row r="866" spans="2:4" x14ac:dyDescent="0.25">
      <c r="B866" s="11" t="s">
        <v>482</v>
      </c>
      <c r="C866" s="11" t="s">
        <v>628</v>
      </c>
      <c r="D866" s="11" t="str">
        <f>tab_data[[#This Row],[From]]&amp;"|"&amp;tab_data[[#This Row],[To]]</f>
        <v>Charleston, South Carolina|Austin, Texas</v>
      </c>
    </row>
    <row r="867" spans="2:4" x14ac:dyDescent="0.25">
      <c r="B867" s="11" t="s">
        <v>482</v>
      </c>
      <c r="C867" s="11" t="s">
        <v>409</v>
      </c>
      <c r="D867" s="11" t="str">
        <f>tab_data[[#This Row],[From]]&amp;"|"&amp;tab_data[[#This Row],[To]]</f>
        <v>Charleston, South Carolina|Brandon, Florida</v>
      </c>
    </row>
    <row r="868" spans="2:4" x14ac:dyDescent="0.25">
      <c r="B868" s="11" t="s">
        <v>482</v>
      </c>
      <c r="C868" s="11" t="s">
        <v>580</v>
      </c>
      <c r="D868" s="11" t="str">
        <f>tab_data[[#This Row],[From]]&amp;"|"&amp;tab_data[[#This Row],[To]]</f>
        <v>Charleston, South Carolina|Cambridge, Massachusetts</v>
      </c>
    </row>
    <row r="869" spans="2:4" x14ac:dyDescent="0.25">
      <c r="B869" s="11" t="s">
        <v>482</v>
      </c>
      <c r="C869" s="11" t="s">
        <v>535</v>
      </c>
      <c r="D869" s="11" t="str">
        <f>tab_data[[#This Row],[From]]&amp;"|"&amp;tab_data[[#This Row],[To]]</f>
        <v>Charleston, South Carolina|Colorado Springs, Colorado</v>
      </c>
    </row>
    <row r="870" spans="2:4" x14ac:dyDescent="0.25">
      <c r="B870" s="11" t="s">
        <v>482</v>
      </c>
      <c r="C870" s="11" t="s">
        <v>619</v>
      </c>
      <c r="D870" s="11" t="str">
        <f>tab_data[[#This Row],[From]]&amp;"|"&amp;tab_data[[#This Row],[To]]</f>
        <v>Charleston, South Carolina|Columbia, South Carolina</v>
      </c>
    </row>
    <row r="871" spans="2:4" x14ac:dyDescent="0.25">
      <c r="B871" s="11" t="s">
        <v>482</v>
      </c>
      <c r="C871" s="11" t="s">
        <v>447</v>
      </c>
      <c r="D871" s="11" t="str">
        <f>tab_data[[#This Row],[From]]&amp;"|"&amp;tab_data[[#This Row],[To]]</f>
        <v>Charleston, South Carolina|Columbus, Ohio</v>
      </c>
    </row>
    <row r="872" spans="2:4" x14ac:dyDescent="0.25">
      <c r="B872" s="11" t="s">
        <v>482</v>
      </c>
      <c r="C872" s="11" t="s">
        <v>591</v>
      </c>
      <c r="D872" s="11" t="str">
        <f>tab_data[[#This Row],[From]]&amp;"|"&amp;tab_data[[#This Row],[To]]</f>
        <v>Charleston, South Carolina|East Hampton, Virginia</v>
      </c>
    </row>
    <row r="873" spans="2:4" x14ac:dyDescent="0.25">
      <c r="B873" s="11" t="s">
        <v>482</v>
      </c>
      <c r="C873" s="11" t="s">
        <v>566</v>
      </c>
      <c r="D873" s="11" t="str">
        <f>tab_data[[#This Row],[From]]&amp;"|"&amp;tab_data[[#This Row],[To]]</f>
        <v>Charleston, South Carolina|El Monte, California</v>
      </c>
    </row>
    <row r="874" spans="2:4" x14ac:dyDescent="0.25">
      <c r="B874" s="11" t="s">
        <v>482</v>
      </c>
      <c r="C874" s="11" t="s">
        <v>598</v>
      </c>
      <c r="D874" s="11" t="str">
        <f>tab_data[[#This Row],[From]]&amp;"|"&amp;tab_data[[#This Row],[To]]</f>
        <v>Charleston, South Carolina|Evansville, Indiana</v>
      </c>
    </row>
    <row r="875" spans="2:4" x14ac:dyDescent="0.25">
      <c r="B875" s="11" t="s">
        <v>482</v>
      </c>
      <c r="C875" s="11" t="s">
        <v>432</v>
      </c>
      <c r="D875" s="11" t="str">
        <f>tab_data[[#This Row],[From]]&amp;"|"&amp;tab_data[[#This Row],[To]]</f>
        <v>Charleston, South Carolina|Glendale, California</v>
      </c>
    </row>
    <row r="876" spans="2:4" x14ac:dyDescent="0.25">
      <c r="B876" s="11" t="s">
        <v>482</v>
      </c>
      <c r="C876" s="11" t="s">
        <v>607</v>
      </c>
      <c r="D876" s="11" t="str">
        <f>tab_data[[#This Row],[From]]&amp;"|"&amp;tab_data[[#This Row],[To]]</f>
        <v>Charleston, South Carolina|Grand Prairie, Texas</v>
      </c>
    </row>
    <row r="877" spans="2:4" x14ac:dyDescent="0.25">
      <c r="B877" s="11" t="s">
        <v>482</v>
      </c>
      <c r="C877" s="11" t="s">
        <v>582</v>
      </c>
      <c r="D877" s="11" t="str">
        <f>tab_data[[#This Row],[From]]&amp;"|"&amp;tab_data[[#This Row],[To]]</f>
        <v>Charleston, South Carolina|Hartford, Connecticut</v>
      </c>
    </row>
    <row r="878" spans="2:4" x14ac:dyDescent="0.25">
      <c r="B878" s="11" t="s">
        <v>482</v>
      </c>
      <c r="C878" s="11" t="s">
        <v>555</v>
      </c>
      <c r="D878" s="11" t="str">
        <f>tab_data[[#This Row],[From]]&amp;"|"&amp;tab_data[[#This Row],[To]]</f>
        <v>Charleston, South Carolina|Huntington Beach, California</v>
      </c>
    </row>
    <row r="879" spans="2:4" x14ac:dyDescent="0.25">
      <c r="B879" s="11" t="s">
        <v>482</v>
      </c>
      <c r="C879" s="11" t="s">
        <v>559</v>
      </c>
      <c r="D879" s="11" t="str">
        <f>tab_data[[#This Row],[From]]&amp;"|"&amp;tab_data[[#This Row],[To]]</f>
        <v>Charleston, South Carolina|Huntsville, Alabama</v>
      </c>
    </row>
    <row r="880" spans="2:4" x14ac:dyDescent="0.25">
      <c r="B880" s="11" t="s">
        <v>482</v>
      </c>
      <c r="C880" s="11" t="s">
        <v>493</v>
      </c>
      <c r="D880" s="11" t="str">
        <f>tab_data[[#This Row],[From]]&amp;"|"&amp;tab_data[[#This Row],[To]]</f>
        <v>Charleston, South Carolina|Independence, Missouri</v>
      </c>
    </row>
    <row r="881" spans="2:4" x14ac:dyDescent="0.25">
      <c r="B881" s="11" t="s">
        <v>482</v>
      </c>
      <c r="C881" s="11" t="s">
        <v>577</v>
      </c>
      <c r="D881" s="11" t="str">
        <f>tab_data[[#This Row],[From]]&amp;"|"&amp;tab_data[[#This Row],[To]]</f>
        <v>Charleston, South Carolina|Ironville, Kentucky</v>
      </c>
    </row>
    <row r="882" spans="2:4" x14ac:dyDescent="0.25">
      <c r="B882" s="11" t="s">
        <v>482</v>
      </c>
      <c r="C882" s="11" t="s">
        <v>577</v>
      </c>
      <c r="D882" s="11" t="str">
        <f>tab_data[[#This Row],[From]]&amp;"|"&amp;tab_data[[#This Row],[To]]</f>
        <v>Charleston, South Carolina|Ironville, Kentucky</v>
      </c>
    </row>
    <row r="883" spans="2:4" x14ac:dyDescent="0.25">
      <c r="B883" s="11" t="s">
        <v>482</v>
      </c>
      <c r="C883" s="11" t="s">
        <v>545</v>
      </c>
      <c r="D883" s="11" t="str">
        <f>tab_data[[#This Row],[From]]&amp;"|"&amp;tab_data[[#This Row],[To]]</f>
        <v>Charleston, South Carolina|Jacksonville, Florida</v>
      </c>
    </row>
    <row r="884" spans="2:4" x14ac:dyDescent="0.25">
      <c r="B884" s="11" t="s">
        <v>514</v>
      </c>
      <c r="C884" s="11" t="s">
        <v>374</v>
      </c>
      <c r="D884" s="11" t="str">
        <f>tab_data[[#This Row],[From]]&amp;"|"&amp;tab_data[[#This Row],[To]]</f>
        <v>Charlotte, North Carolina|Buffalo, New York</v>
      </c>
    </row>
    <row r="885" spans="2:4" x14ac:dyDescent="0.25">
      <c r="B885" s="11" t="s">
        <v>514</v>
      </c>
      <c r="C885" s="11" t="s">
        <v>581</v>
      </c>
      <c r="D885" s="11" t="str">
        <f>tab_data[[#This Row],[From]]&amp;"|"&amp;tab_data[[#This Row],[To]]</f>
        <v>Charlotte, North Carolina|Clarksville, Tennessee</v>
      </c>
    </row>
    <row r="886" spans="2:4" x14ac:dyDescent="0.25">
      <c r="B886" s="11" t="s">
        <v>514</v>
      </c>
      <c r="C886" s="11" t="s">
        <v>537</v>
      </c>
      <c r="D886" s="11" t="str">
        <f>tab_data[[#This Row],[From]]&amp;"|"&amp;tab_data[[#This Row],[To]]</f>
        <v>Charlotte, North Carolina|Corona, California</v>
      </c>
    </row>
    <row r="887" spans="2:4" x14ac:dyDescent="0.25">
      <c r="B887" s="11" t="s">
        <v>514</v>
      </c>
      <c r="C887" s="11" t="s">
        <v>558</v>
      </c>
      <c r="D887" s="11" t="str">
        <f>tab_data[[#This Row],[From]]&amp;"|"&amp;tab_data[[#This Row],[To]]</f>
        <v>Charlotte, North Carolina|Daly City, California</v>
      </c>
    </row>
    <row r="888" spans="2:4" x14ac:dyDescent="0.25">
      <c r="B888" s="11" t="s">
        <v>514</v>
      </c>
      <c r="C888" s="11" t="s">
        <v>652</v>
      </c>
      <c r="D888" s="11" t="str">
        <f>tab_data[[#This Row],[From]]&amp;"|"&amp;tab_data[[#This Row],[To]]</f>
        <v>Charlotte, North Carolina|Des Moines, Iowa</v>
      </c>
    </row>
    <row r="889" spans="2:4" x14ac:dyDescent="0.25">
      <c r="B889" s="11" t="s">
        <v>514</v>
      </c>
      <c r="C889" s="11" t="s">
        <v>591</v>
      </c>
      <c r="D889" s="11" t="str">
        <f>tab_data[[#This Row],[From]]&amp;"|"&amp;tab_data[[#This Row],[To]]</f>
        <v>Charlotte, North Carolina|East Hampton, Virginia</v>
      </c>
    </row>
    <row r="890" spans="2:4" x14ac:dyDescent="0.25">
      <c r="B890" s="11" t="s">
        <v>514</v>
      </c>
      <c r="C890" s="11" t="s">
        <v>349</v>
      </c>
      <c r="D890" s="11" t="str">
        <f>tab_data[[#This Row],[From]]&amp;"|"&amp;tab_data[[#This Row],[To]]</f>
        <v>Charlotte, North Carolina|Enterprise, Nevada</v>
      </c>
    </row>
    <row r="891" spans="2:4" x14ac:dyDescent="0.25">
      <c r="B891" s="11" t="s">
        <v>514</v>
      </c>
      <c r="C891" s="11" t="s">
        <v>501</v>
      </c>
      <c r="D891" s="11" t="str">
        <f>tab_data[[#This Row],[From]]&amp;"|"&amp;tab_data[[#This Row],[To]]</f>
        <v>Charlotte, North Carolina|Fort Lauderdale, Florida</v>
      </c>
    </row>
    <row r="892" spans="2:4" x14ac:dyDescent="0.25">
      <c r="B892" s="11" t="s">
        <v>514</v>
      </c>
      <c r="C892" s="11" t="s">
        <v>626</v>
      </c>
      <c r="D892" s="11" t="str">
        <f>tab_data[[#This Row],[From]]&amp;"|"&amp;tab_data[[#This Row],[To]]</f>
        <v>Charlotte, North Carolina|Garland, Texas</v>
      </c>
    </row>
    <row r="893" spans="2:4" x14ac:dyDescent="0.25">
      <c r="B893" s="11" t="s">
        <v>514</v>
      </c>
      <c r="C893" s="11" t="s">
        <v>394</v>
      </c>
      <c r="D893" s="11" t="str">
        <f>tab_data[[#This Row],[From]]&amp;"|"&amp;tab_data[[#This Row],[To]]</f>
        <v>Charlotte, North Carolina|Gilbert, Arizona</v>
      </c>
    </row>
    <row r="894" spans="2:4" x14ac:dyDescent="0.25">
      <c r="B894" s="11" t="s">
        <v>514</v>
      </c>
      <c r="C894" s="11" t="s">
        <v>389</v>
      </c>
      <c r="D894" s="11" t="str">
        <f>tab_data[[#This Row],[From]]&amp;"|"&amp;tab_data[[#This Row],[To]]</f>
        <v>Charlotte, North Carolina|High Point, North Carolina</v>
      </c>
    </row>
    <row r="895" spans="2:4" x14ac:dyDescent="0.25">
      <c r="B895" s="11" t="s">
        <v>514</v>
      </c>
      <c r="C895" s="11" t="s">
        <v>486</v>
      </c>
      <c r="D895" s="11" t="str">
        <f>tab_data[[#This Row],[From]]&amp;"|"&amp;tab_data[[#This Row],[To]]</f>
        <v>Charlotte, North Carolina|Hollywood, Florida</v>
      </c>
    </row>
    <row r="896" spans="2:4" x14ac:dyDescent="0.25">
      <c r="B896" s="11" t="s">
        <v>514</v>
      </c>
      <c r="C896" s="11" t="s">
        <v>468</v>
      </c>
      <c r="D896" s="11" t="str">
        <f>tab_data[[#This Row],[From]]&amp;"|"&amp;tab_data[[#This Row],[To]]</f>
        <v>Charlotte, North Carolina|Houston, Texas</v>
      </c>
    </row>
    <row r="897" spans="2:4" x14ac:dyDescent="0.25">
      <c r="B897" s="11" t="s">
        <v>514</v>
      </c>
      <c r="C897" s="11" t="s">
        <v>441</v>
      </c>
      <c r="D897" s="11" t="str">
        <f>tab_data[[#This Row],[From]]&amp;"|"&amp;tab_data[[#This Row],[To]]</f>
        <v>Charlotte, North Carolina|Jamaica, New York</v>
      </c>
    </row>
    <row r="898" spans="2:4" x14ac:dyDescent="0.25">
      <c r="B898" s="11" t="s">
        <v>514</v>
      </c>
      <c r="C898" s="11" t="s">
        <v>562</v>
      </c>
      <c r="D898" s="11" t="str">
        <f>tab_data[[#This Row],[From]]&amp;"|"&amp;tab_data[[#This Row],[To]]</f>
        <v>Charlotte, North Carolina|Kansas City, Kansas</v>
      </c>
    </row>
    <row r="899" spans="2:4" x14ac:dyDescent="0.25">
      <c r="B899" s="11" t="s">
        <v>514</v>
      </c>
      <c r="C899" s="11" t="s">
        <v>419</v>
      </c>
      <c r="D899" s="11" t="str">
        <f>tab_data[[#This Row],[From]]&amp;"|"&amp;tab_data[[#This Row],[To]]</f>
        <v>Charlotte, North Carolina|Knoxville, Tennessee</v>
      </c>
    </row>
    <row r="900" spans="2:4" x14ac:dyDescent="0.25">
      <c r="B900" s="11" t="s">
        <v>514</v>
      </c>
      <c r="C900" s="11" t="s">
        <v>457</v>
      </c>
      <c r="D900" s="11" t="str">
        <f>tab_data[[#This Row],[From]]&amp;"|"&amp;tab_data[[#This Row],[To]]</f>
        <v>Charlotte, North Carolina|Lexington, Kentucky</v>
      </c>
    </row>
    <row r="901" spans="2:4" x14ac:dyDescent="0.25">
      <c r="B901" s="11" t="s">
        <v>514</v>
      </c>
      <c r="C901" s="11" t="s">
        <v>398</v>
      </c>
      <c r="D901" s="11" t="str">
        <f>tab_data[[#This Row],[From]]&amp;"|"&amp;tab_data[[#This Row],[To]]</f>
        <v>Charlotte, North Carolina|Manhattan, New York</v>
      </c>
    </row>
    <row r="902" spans="2:4" x14ac:dyDescent="0.25">
      <c r="B902" s="11" t="s">
        <v>514</v>
      </c>
      <c r="C902" s="11" t="s">
        <v>523</v>
      </c>
      <c r="D902" s="11" t="str">
        <f>tab_data[[#This Row],[From]]&amp;"|"&amp;tab_data[[#This Row],[To]]</f>
        <v>Charlotte, North Carolina|Mobile, Alabama</v>
      </c>
    </row>
    <row r="903" spans="2:4" x14ac:dyDescent="0.25">
      <c r="B903" s="11" t="s">
        <v>514</v>
      </c>
      <c r="C903" s="11" t="s">
        <v>523</v>
      </c>
      <c r="D903" s="11" t="str">
        <f>tab_data[[#This Row],[From]]&amp;"|"&amp;tab_data[[#This Row],[To]]</f>
        <v>Charlotte, North Carolina|Mobile, Alabama</v>
      </c>
    </row>
    <row r="904" spans="2:4" x14ac:dyDescent="0.25">
      <c r="B904" s="11" t="s">
        <v>413</v>
      </c>
      <c r="C904" s="11" t="s">
        <v>527</v>
      </c>
      <c r="D904" s="11" t="str">
        <f>tab_data[[#This Row],[From]]&amp;"|"&amp;tab_data[[#This Row],[To]]</f>
        <v>Chattanooga, Tennessee|Athens, Georgia</v>
      </c>
    </row>
    <row r="905" spans="2:4" x14ac:dyDescent="0.25">
      <c r="B905" s="11" t="s">
        <v>413</v>
      </c>
      <c r="C905" s="11" t="s">
        <v>464</v>
      </c>
      <c r="D905" s="11" t="str">
        <f>tab_data[[#This Row],[From]]&amp;"|"&amp;tab_data[[#This Row],[To]]</f>
        <v>Chattanooga, Tennessee|Bellevue, Washington</v>
      </c>
    </row>
    <row r="906" spans="2:4" x14ac:dyDescent="0.25">
      <c r="B906" s="11" t="s">
        <v>413</v>
      </c>
      <c r="C906" s="11" t="s">
        <v>514</v>
      </c>
      <c r="D906" s="11" t="str">
        <f>tab_data[[#This Row],[From]]&amp;"|"&amp;tab_data[[#This Row],[To]]</f>
        <v>Chattanooga, Tennessee|Charlotte, North Carolina</v>
      </c>
    </row>
    <row r="907" spans="2:4" x14ac:dyDescent="0.25">
      <c r="B907" s="11" t="s">
        <v>413</v>
      </c>
      <c r="C907" s="11" t="s">
        <v>630</v>
      </c>
      <c r="D907" s="11" t="str">
        <f>tab_data[[#This Row],[From]]&amp;"|"&amp;tab_data[[#This Row],[To]]</f>
        <v>Chattanooga, Tennessee|Coral Springs, Florida</v>
      </c>
    </row>
    <row r="908" spans="2:4" x14ac:dyDescent="0.25">
      <c r="B908" s="11" t="s">
        <v>413</v>
      </c>
      <c r="C908" s="11" t="s">
        <v>537</v>
      </c>
      <c r="D908" s="11" t="str">
        <f>tab_data[[#This Row],[From]]&amp;"|"&amp;tab_data[[#This Row],[To]]</f>
        <v>Chattanooga, Tennessee|Corona, California</v>
      </c>
    </row>
    <row r="909" spans="2:4" x14ac:dyDescent="0.25">
      <c r="B909" s="11" t="s">
        <v>413</v>
      </c>
      <c r="C909" s="11" t="s">
        <v>622</v>
      </c>
      <c r="D909" s="11" t="str">
        <f>tab_data[[#This Row],[From]]&amp;"|"&amp;tab_data[[#This Row],[To]]</f>
        <v>Chattanooga, Tennessee|Costa Mesa, California</v>
      </c>
    </row>
    <row r="910" spans="2:4" x14ac:dyDescent="0.25">
      <c r="B910" s="11" t="s">
        <v>413</v>
      </c>
      <c r="C910" s="11" t="s">
        <v>414</v>
      </c>
      <c r="D910" s="11" t="str">
        <f>tab_data[[#This Row],[From]]&amp;"|"&amp;tab_data[[#This Row],[To]]</f>
        <v>Chattanooga, Tennessee|Dayton, Ohio</v>
      </c>
    </row>
    <row r="911" spans="2:4" x14ac:dyDescent="0.25">
      <c r="B911" s="11" t="s">
        <v>413</v>
      </c>
      <c r="C911" s="11" t="s">
        <v>414</v>
      </c>
      <c r="D911" s="11" t="str">
        <f>tab_data[[#This Row],[From]]&amp;"|"&amp;tab_data[[#This Row],[To]]</f>
        <v>Chattanooga, Tennessee|Dayton, Ohio</v>
      </c>
    </row>
    <row r="912" spans="2:4" x14ac:dyDescent="0.25">
      <c r="B912" s="11" t="s">
        <v>413</v>
      </c>
      <c r="C912" s="11" t="s">
        <v>652</v>
      </c>
      <c r="D912" s="11" t="str">
        <f>tab_data[[#This Row],[From]]&amp;"|"&amp;tab_data[[#This Row],[To]]</f>
        <v>Chattanooga, Tennessee|Des Moines, Iowa</v>
      </c>
    </row>
    <row r="913" spans="2:4" x14ac:dyDescent="0.25">
      <c r="B913" s="11" t="s">
        <v>413</v>
      </c>
      <c r="C913" s="11" t="s">
        <v>651</v>
      </c>
      <c r="D913" s="11" t="str">
        <f>tab_data[[#This Row],[From]]&amp;"|"&amp;tab_data[[#This Row],[To]]</f>
        <v>Chattanooga, Tennessee|East New York, New York</v>
      </c>
    </row>
    <row r="914" spans="2:4" x14ac:dyDescent="0.25">
      <c r="B914" s="11" t="s">
        <v>413</v>
      </c>
      <c r="C914" s="11" t="s">
        <v>518</v>
      </c>
      <c r="D914" s="11" t="str">
        <f>tab_data[[#This Row],[From]]&amp;"|"&amp;tab_data[[#This Row],[To]]</f>
        <v>Chattanooga, Tennessee|Gainesville, Florida</v>
      </c>
    </row>
    <row r="915" spans="2:4" x14ac:dyDescent="0.25">
      <c r="B915" s="11" t="s">
        <v>413</v>
      </c>
      <c r="C915" s="11" t="s">
        <v>493</v>
      </c>
      <c r="D915" s="11" t="str">
        <f>tab_data[[#This Row],[From]]&amp;"|"&amp;tab_data[[#This Row],[To]]</f>
        <v>Chattanooga, Tennessee|Independence, Missouri</v>
      </c>
    </row>
    <row r="916" spans="2:4" x14ac:dyDescent="0.25">
      <c r="B916" s="11" t="s">
        <v>413</v>
      </c>
      <c r="C916" s="11" t="s">
        <v>453</v>
      </c>
      <c r="D916" s="11" t="str">
        <f>tab_data[[#This Row],[From]]&amp;"|"&amp;tab_data[[#This Row],[To]]</f>
        <v>Chattanooga, Tennessee|Los Angeles, California</v>
      </c>
    </row>
    <row r="917" spans="2:4" x14ac:dyDescent="0.25">
      <c r="B917" s="11" t="s">
        <v>413</v>
      </c>
      <c r="C917" s="11" t="s">
        <v>398</v>
      </c>
      <c r="D917" s="11" t="str">
        <f>tab_data[[#This Row],[From]]&amp;"|"&amp;tab_data[[#This Row],[To]]</f>
        <v>Chattanooga, Tennessee|Manhattan, New York</v>
      </c>
    </row>
    <row r="918" spans="2:4" x14ac:dyDescent="0.25">
      <c r="B918" s="11" t="s">
        <v>413</v>
      </c>
      <c r="C918" s="11" t="s">
        <v>552</v>
      </c>
      <c r="D918" s="11" t="str">
        <f>tab_data[[#This Row],[From]]&amp;"|"&amp;tab_data[[#This Row],[To]]</f>
        <v>Chattanooga, Tennessee|Meads, Kentucky</v>
      </c>
    </row>
    <row r="919" spans="2:4" x14ac:dyDescent="0.25">
      <c r="B919" s="11" t="s">
        <v>413</v>
      </c>
      <c r="C919" s="11" t="s">
        <v>412</v>
      </c>
      <c r="D919" s="11" t="str">
        <f>tab_data[[#This Row],[From]]&amp;"|"&amp;tab_data[[#This Row],[To]]</f>
        <v>Chattanooga, Tennessee|Miami Gardens, Florida</v>
      </c>
    </row>
    <row r="920" spans="2:4" x14ac:dyDescent="0.25">
      <c r="B920" s="11" t="s">
        <v>413</v>
      </c>
      <c r="C920" s="11" t="s">
        <v>412</v>
      </c>
      <c r="D920" s="11" t="str">
        <f>tab_data[[#This Row],[From]]&amp;"|"&amp;tab_data[[#This Row],[To]]</f>
        <v>Chattanooga, Tennessee|Miami Gardens, Florida</v>
      </c>
    </row>
    <row r="921" spans="2:4" x14ac:dyDescent="0.25">
      <c r="B921" s="11" t="s">
        <v>413</v>
      </c>
      <c r="C921" s="11" t="s">
        <v>611</v>
      </c>
      <c r="D921" s="11" t="str">
        <f>tab_data[[#This Row],[From]]&amp;"|"&amp;tab_data[[#This Row],[To]]</f>
        <v>Chattanooga, Tennessee|Modesto, California</v>
      </c>
    </row>
    <row r="922" spans="2:4" x14ac:dyDescent="0.25">
      <c r="B922" s="11" t="s">
        <v>413</v>
      </c>
      <c r="C922" s="11" t="s">
        <v>361</v>
      </c>
      <c r="D922" s="11" t="str">
        <f>tab_data[[#This Row],[From]]&amp;"|"&amp;tab_data[[#This Row],[To]]</f>
        <v>Chattanooga, Tennessee|Moreno Valley, California</v>
      </c>
    </row>
    <row r="923" spans="2:4" x14ac:dyDescent="0.25">
      <c r="B923" s="11" t="s">
        <v>413</v>
      </c>
      <c r="C923" s="11" t="s">
        <v>400</v>
      </c>
      <c r="D923" s="11" t="str">
        <f>tab_data[[#This Row],[From]]&amp;"|"&amp;tab_data[[#This Row],[To]]</f>
        <v>Chattanooga, Tennessee|Naperville, Illinois</v>
      </c>
    </row>
    <row r="924" spans="2:4" x14ac:dyDescent="0.25">
      <c r="B924" s="11" t="s">
        <v>506</v>
      </c>
      <c r="C924" s="11" t="s">
        <v>456</v>
      </c>
      <c r="D924" s="11" t="str">
        <f>tab_data[[#This Row],[From]]&amp;"|"&amp;tab_data[[#This Row],[To]]</f>
        <v>Chesapeake, Virginia|Brownsville, Texas</v>
      </c>
    </row>
    <row r="925" spans="2:4" x14ac:dyDescent="0.25">
      <c r="B925" s="11" t="s">
        <v>506</v>
      </c>
      <c r="C925" s="11" t="s">
        <v>350</v>
      </c>
      <c r="D925" s="11" t="str">
        <f>tab_data[[#This Row],[From]]&amp;"|"&amp;tab_data[[#This Row],[To]]</f>
        <v>Chesapeake, Virginia|Chicago, Illinois</v>
      </c>
    </row>
    <row r="926" spans="2:4" x14ac:dyDescent="0.25">
      <c r="B926" s="11" t="s">
        <v>506</v>
      </c>
      <c r="C926" s="11" t="s">
        <v>517</v>
      </c>
      <c r="D926" s="11" t="str">
        <f>tab_data[[#This Row],[From]]&amp;"|"&amp;tab_data[[#This Row],[To]]</f>
        <v>Chesapeake, Virginia|Denton, Texas</v>
      </c>
    </row>
    <row r="927" spans="2:4" x14ac:dyDescent="0.25">
      <c r="B927" s="11" t="s">
        <v>506</v>
      </c>
      <c r="C927" s="11" t="s">
        <v>423</v>
      </c>
      <c r="D927" s="11" t="str">
        <f>tab_data[[#This Row],[From]]&amp;"|"&amp;tab_data[[#This Row],[To]]</f>
        <v>Chesapeake, Virginia|Eugene, Oregon</v>
      </c>
    </row>
    <row r="928" spans="2:4" x14ac:dyDescent="0.25">
      <c r="B928" s="11" t="s">
        <v>506</v>
      </c>
      <c r="C928" s="11" t="s">
        <v>395</v>
      </c>
      <c r="D928" s="11" t="str">
        <f>tab_data[[#This Row],[From]]&amp;"|"&amp;tab_data[[#This Row],[To]]</f>
        <v>Chesapeake, Virginia|Fremont, California</v>
      </c>
    </row>
    <row r="929" spans="2:4" x14ac:dyDescent="0.25">
      <c r="B929" s="11" t="s">
        <v>506</v>
      </c>
      <c r="C929" s="11" t="s">
        <v>593</v>
      </c>
      <c r="D929" s="11" t="str">
        <f>tab_data[[#This Row],[From]]&amp;"|"&amp;tab_data[[#This Row],[To]]</f>
        <v>Chesapeake, Virginia|Fullerton, California</v>
      </c>
    </row>
    <row r="930" spans="2:4" x14ac:dyDescent="0.25">
      <c r="B930" s="11" t="s">
        <v>506</v>
      </c>
      <c r="C930" s="11" t="s">
        <v>466</v>
      </c>
      <c r="D930" s="11" t="str">
        <f>tab_data[[#This Row],[From]]&amp;"|"&amp;tab_data[[#This Row],[To]]</f>
        <v>Chesapeake, Virginia|Garden Grove, California</v>
      </c>
    </row>
    <row r="931" spans="2:4" x14ac:dyDescent="0.25">
      <c r="B931" s="11" t="s">
        <v>506</v>
      </c>
      <c r="C931" s="11" t="s">
        <v>404</v>
      </c>
      <c r="D931" s="11" t="str">
        <f>tab_data[[#This Row],[From]]&amp;"|"&amp;tab_data[[#This Row],[To]]</f>
        <v>Chesapeake, Virginia|Greensboro, North Carolina</v>
      </c>
    </row>
    <row r="932" spans="2:4" x14ac:dyDescent="0.25">
      <c r="B932" s="11" t="s">
        <v>506</v>
      </c>
      <c r="C932" s="11" t="s">
        <v>540</v>
      </c>
      <c r="D932" s="11" t="str">
        <f>tab_data[[#This Row],[From]]&amp;"|"&amp;tab_data[[#This Row],[To]]</f>
        <v>Chesapeake, Virginia|Gresham, Oregon</v>
      </c>
    </row>
    <row r="933" spans="2:4" x14ac:dyDescent="0.25">
      <c r="B933" s="11" t="s">
        <v>506</v>
      </c>
      <c r="C933" s="11" t="s">
        <v>491</v>
      </c>
      <c r="D933" s="11" t="str">
        <f>tab_data[[#This Row],[From]]&amp;"|"&amp;tab_data[[#This Row],[To]]</f>
        <v>Chesapeake, Virginia|Memphis, Tennessee</v>
      </c>
    </row>
    <row r="934" spans="2:4" x14ac:dyDescent="0.25">
      <c r="B934" s="11" t="s">
        <v>506</v>
      </c>
      <c r="C934" s="11" t="s">
        <v>485</v>
      </c>
      <c r="D934" s="11" t="str">
        <f>tab_data[[#This Row],[From]]&amp;"|"&amp;tab_data[[#This Row],[To]]</f>
        <v>Chesapeake, Virginia|Mesquite, Texas</v>
      </c>
    </row>
    <row r="935" spans="2:4" x14ac:dyDescent="0.25">
      <c r="B935" s="11" t="s">
        <v>506</v>
      </c>
      <c r="C935" s="11" t="s">
        <v>363</v>
      </c>
      <c r="D935" s="11" t="str">
        <f>tab_data[[#This Row],[From]]&amp;"|"&amp;tab_data[[#This Row],[To]]</f>
        <v>Chesapeake, Virginia|Metairie, Louisiana</v>
      </c>
    </row>
    <row r="936" spans="2:4" x14ac:dyDescent="0.25">
      <c r="B936" s="11" t="s">
        <v>506</v>
      </c>
      <c r="C936" s="11" t="s">
        <v>587</v>
      </c>
      <c r="D936" s="11" t="str">
        <f>tab_data[[#This Row],[From]]&amp;"|"&amp;tab_data[[#This Row],[To]]</f>
        <v>Chesapeake, Virginia|Miramar, Florida</v>
      </c>
    </row>
    <row r="937" spans="2:4" x14ac:dyDescent="0.25">
      <c r="B937" s="11" t="s">
        <v>506</v>
      </c>
      <c r="C937" s="11" t="s">
        <v>610</v>
      </c>
      <c r="D937" s="11" t="str">
        <f>tab_data[[#This Row],[From]]&amp;"|"&amp;tab_data[[#This Row],[To]]</f>
        <v>Chesapeake, Virginia|North Stamford, Connecticut</v>
      </c>
    </row>
    <row r="938" spans="2:4" x14ac:dyDescent="0.25">
      <c r="B938" s="11" t="s">
        <v>506</v>
      </c>
      <c r="C938" s="11" t="s">
        <v>461</v>
      </c>
      <c r="D938" s="11" t="str">
        <f>tab_data[[#This Row],[From]]&amp;"|"&amp;tab_data[[#This Row],[To]]</f>
        <v>Chesapeake, Virginia|Norwalk, California</v>
      </c>
    </row>
    <row r="939" spans="2:4" x14ac:dyDescent="0.25">
      <c r="B939" s="11" t="s">
        <v>506</v>
      </c>
      <c r="C939" s="11" t="s">
        <v>465</v>
      </c>
      <c r="D939" s="11" t="str">
        <f>tab_data[[#This Row],[From]]&amp;"|"&amp;tab_data[[#This Row],[To]]</f>
        <v>Chesapeake, Virginia|Olathe, Kansas</v>
      </c>
    </row>
    <row r="940" spans="2:4" x14ac:dyDescent="0.25">
      <c r="B940" s="11" t="s">
        <v>506</v>
      </c>
      <c r="C940" s="11" t="s">
        <v>649</v>
      </c>
      <c r="D940" s="11" t="str">
        <f>tab_data[[#This Row],[From]]&amp;"|"&amp;tab_data[[#This Row],[To]]</f>
        <v>Chesapeake, Virginia|Pittsburgh, Pennsylvania</v>
      </c>
    </row>
    <row r="941" spans="2:4" x14ac:dyDescent="0.25">
      <c r="B941" s="11" t="s">
        <v>506</v>
      </c>
      <c r="C941" s="11" t="s">
        <v>521</v>
      </c>
      <c r="D941" s="11" t="str">
        <f>tab_data[[#This Row],[From]]&amp;"|"&amp;tab_data[[#This Row],[To]]</f>
        <v>Chesapeake, Virginia|Plano, Texas</v>
      </c>
    </row>
    <row r="942" spans="2:4" x14ac:dyDescent="0.25">
      <c r="B942" s="11" t="s">
        <v>506</v>
      </c>
      <c r="C942" s="11" t="s">
        <v>435</v>
      </c>
      <c r="D942" s="11" t="str">
        <f>tab_data[[#This Row],[From]]&amp;"|"&amp;tab_data[[#This Row],[To]]</f>
        <v>Chesapeake, Virginia|Rochester, New York</v>
      </c>
    </row>
    <row r="943" spans="2:4" x14ac:dyDescent="0.25">
      <c r="B943" s="11" t="s">
        <v>506</v>
      </c>
      <c r="C943" s="11" t="s">
        <v>612</v>
      </c>
      <c r="D943" s="11" t="str">
        <f>tab_data[[#This Row],[From]]&amp;"|"&amp;tab_data[[#This Row],[To]]</f>
        <v>Chesapeake, Virginia|San Bernardino, California</v>
      </c>
    </row>
    <row r="944" spans="2:4" x14ac:dyDescent="0.25">
      <c r="B944" s="11" t="s">
        <v>350</v>
      </c>
      <c r="C944" s="11" t="s">
        <v>463</v>
      </c>
      <c r="D944" s="11" t="str">
        <f>tab_data[[#This Row],[From]]&amp;"|"&amp;tab_data[[#This Row],[To]]</f>
        <v>Chicago, Illinois|Albuquerque, New Mexico</v>
      </c>
    </row>
    <row r="945" spans="2:4" x14ac:dyDescent="0.25">
      <c r="B945" s="11" t="s">
        <v>350</v>
      </c>
      <c r="C945" s="11" t="s">
        <v>639</v>
      </c>
      <c r="D945" s="11" t="str">
        <f>tab_data[[#This Row],[From]]&amp;"|"&amp;tab_data[[#This Row],[To]]</f>
        <v>Chicago, Illinois|Alexandria, Virginia</v>
      </c>
    </row>
    <row r="946" spans="2:4" x14ac:dyDescent="0.25">
      <c r="B946" s="11" t="s">
        <v>350</v>
      </c>
      <c r="C946" s="11" t="s">
        <v>497</v>
      </c>
      <c r="D946" s="11" t="str">
        <f>tab_data[[#This Row],[From]]&amp;"|"&amp;tab_data[[#This Row],[To]]</f>
        <v>Chicago, Illinois|Arvada, Colorado</v>
      </c>
    </row>
    <row r="947" spans="2:4" x14ac:dyDescent="0.25">
      <c r="B947" s="11" t="s">
        <v>350</v>
      </c>
      <c r="C947" s="11" t="s">
        <v>527</v>
      </c>
      <c r="D947" s="11" t="str">
        <f>tab_data[[#This Row],[From]]&amp;"|"&amp;tab_data[[#This Row],[To]]</f>
        <v>Chicago, Illinois|Athens, Georgia</v>
      </c>
    </row>
    <row r="948" spans="2:4" x14ac:dyDescent="0.25">
      <c r="B948" s="11" t="s">
        <v>350</v>
      </c>
      <c r="C948" s="11" t="s">
        <v>464</v>
      </c>
      <c r="D948" s="11" t="str">
        <f>tab_data[[#This Row],[From]]&amp;"|"&amp;tab_data[[#This Row],[To]]</f>
        <v>Chicago, Illinois|Bellevue, Washington</v>
      </c>
    </row>
    <row r="949" spans="2:4" x14ac:dyDescent="0.25">
      <c r="B949" s="11" t="s">
        <v>350</v>
      </c>
      <c r="C949" s="11" t="s">
        <v>596</v>
      </c>
      <c r="D949" s="11" t="str">
        <f>tab_data[[#This Row],[From]]&amp;"|"&amp;tab_data[[#This Row],[To]]</f>
        <v>Chicago, Illinois|Berkeley, California</v>
      </c>
    </row>
    <row r="950" spans="2:4" x14ac:dyDescent="0.25">
      <c r="B950" s="11" t="s">
        <v>350</v>
      </c>
      <c r="C950" s="11" t="s">
        <v>544</v>
      </c>
      <c r="D950" s="11" t="str">
        <f>tab_data[[#This Row],[From]]&amp;"|"&amp;tab_data[[#This Row],[To]]</f>
        <v>Chicago, Illinois|Boise, Idaho</v>
      </c>
    </row>
    <row r="951" spans="2:4" x14ac:dyDescent="0.25">
      <c r="B951" s="11" t="s">
        <v>350</v>
      </c>
      <c r="C951" s="11" t="s">
        <v>522</v>
      </c>
      <c r="D951" s="11" t="str">
        <f>tab_data[[#This Row],[From]]&amp;"|"&amp;tab_data[[#This Row],[To]]</f>
        <v>Chicago, Illinois|Centennial, Colorado</v>
      </c>
    </row>
    <row r="952" spans="2:4" x14ac:dyDescent="0.25">
      <c r="B952" s="11" t="s">
        <v>350</v>
      </c>
      <c r="C952" s="11" t="s">
        <v>506</v>
      </c>
      <c r="D952" s="11" t="str">
        <f>tab_data[[#This Row],[From]]&amp;"|"&amp;tab_data[[#This Row],[To]]</f>
        <v>Chicago, Illinois|Chesapeake, Virginia</v>
      </c>
    </row>
    <row r="953" spans="2:4" x14ac:dyDescent="0.25">
      <c r="B953" s="11" t="s">
        <v>350</v>
      </c>
      <c r="C953" s="11" t="s">
        <v>583</v>
      </c>
      <c r="D953" s="11" t="str">
        <f>tab_data[[#This Row],[From]]&amp;"|"&amp;tab_data[[#This Row],[To]]</f>
        <v>Chicago, Illinois|Durham, North Carolina</v>
      </c>
    </row>
    <row r="954" spans="2:4" x14ac:dyDescent="0.25">
      <c r="B954" s="11" t="s">
        <v>350</v>
      </c>
      <c r="C954" s="11" t="s">
        <v>563</v>
      </c>
      <c r="D954" s="11" t="str">
        <f>tab_data[[#This Row],[From]]&amp;"|"&amp;tab_data[[#This Row],[To]]</f>
        <v>Chicago, Illinois|East Independence, Missouri</v>
      </c>
    </row>
    <row r="955" spans="2:4" x14ac:dyDescent="0.25">
      <c r="B955" s="11" t="s">
        <v>350</v>
      </c>
      <c r="C955" s="11" t="s">
        <v>422</v>
      </c>
      <c r="D955" s="11" t="str">
        <f>tab_data[[#This Row],[From]]&amp;"|"&amp;tab_data[[#This Row],[To]]</f>
        <v>Chicago, Illinois|Erie, Pennsylvania</v>
      </c>
    </row>
    <row r="956" spans="2:4" x14ac:dyDescent="0.25">
      <c r="B956" s="11" t="s">
        <v>350</v>
      </c>
      <c r="C956" s="11" t="s">
        <v>438</v>
      </c>
      <c r="D956" s="11" t="str">
        <f>tab_data[[#This Row],[From]]&amp;"|"&amp;tab_data[[#This Row],[To]]</f>
        <v>Chicago, Illinois|Everett, Washington</v>
      </c>
    </row>
    <row r="957" spans="2:4" x14ac:dyDescent="0.25">
      <c r="B957" s="11" t="s">
        <v>350</v>
      </c>
      <c r="C957" s="11" t="s">
        <v>360</v>
      </c>
      <c r="D957" s="11" t="str">
        <f>tab_data[[#This Row],[From]]&amp;"|"&amp;tab_data[[#This Row],[To]]</f>
        <v>Chicago, Illinois|Fort Wayne, Indiana</v>
      </c>
    </row>
    <row r="958" spans="2:4" x14ac:dyDescent="0.25">
      <c r="B958" s="11" t="s">
        <v>350</v>
      </c>
      <c r="C958" s="11" t="s">
        <v>351</v>
      </c>
      <c r="D958" s="11" t="str">
        <f>tab_data[[#This Row],[From]]&amp;"|"&amp;tab_data[[#This Row],[To]]</f>
        <v>Chicago, Illinois|Fort Worth, Texas</v>
      </c>
    </row>
    <row r="959" spans="2:4" x14ac:dyDescent="0.25">
      <c r="B959" s="11" t="s">
        <v>350</v>
      </c>
      <c r="C959" s="11" t="s">
        <v>351</v>
      </c>
      <c r="D959" s="11" t="str">
        <f>tab_data[[#This Row],[From]]&amp;"|"&amp;tab_data[[#This Row],[To]]</f>
        <v>Chicago, Illinois|Fort Worth, Texas</v>
      </c>
    </row>
    <row r="960" spans="2:4" x14ac:dyDescent="0.25">
      <c r="B960" s="11" t="s">
        <v>350</v>
      </c>
      <c r="C960" s="11" t="s">
        <v>631</v>
      </c>
      <c r="D960" s="11" t="str">
        <f>tab_data[[#This Row],[From]]&amp;"|"&amp;tab_data[[#This Row],[To]]</f>
        <v>Chicago, Illinois|Frisco, Texas</v>
      </c>
    </row>
    <row r="961" spans="2:4" x14ac:dyDescent="0.25">
      <c r="B961" s="11" t="s">
        <v>350</v>
      </c>
      <c r="C961" s="11" t="s">
        <v>549</v>
      </c>
      <c r="D961" s="11" t="str">
        <f>tab_data[[#This Row],[From]]&amp;"|"&amp;tab_data[[#This Row],[To]]</f>
        <v>Chicago, Illinois|Glendale, Arizona</v>
      </c>
    </row>
    <row r="962" spans="2:4" x14ac:dyDescent="0.25">
      <c r="B962" s="11" t="s">
        <v>350</v>
      </c>
      <c r="C962" s="11" t="s">
        <v>555</v>
      </c>
      <c r="D962" s="11" t="str">
        <f>tab_data[[#This Row],[From]]&amp;"|"&amp;tab_data[[#This Row],[To]]</f>
        <v>Chicago, Illinois|Huntington Beach, California</v>
      </c>
    </row>
    <row r="963" spans="2:4" x14ac:dyDescent="0.25">
      <c r="B963" s="11" t="s">
        <v>350</v>
      </c>
      <c r="C963" s="11" t="s">
        <v>623</v>
      </c>
      <c r="D963" s="11" t="str">
        <f>tab_data[[#This Row],[From]]&amp;"|"&amp;tab_data[[#This Row],[To]]</f>
        <v>Chicago, Illinois|Jackson, Mississippi</v>
      </c>
    </row>
    <row r="964" spans="2:4" x14ac:dyDescent="0.25">
      <c r="B964" s="11" t="s">
        <v>367</v>
      </c>
      <c r="C964" s="11" t="s">
        <v>636</v>
      </c>
      <c r="D964" s="11" t="str">
        <f>tab_data[[#This Row],[From]]&amp;"|"&amp;tab_data[[#This Row],[To]]</f>
        <v>Chula Vista, California|Amherst, New York</v>
      </c>
    </row>
    <row r="965" spans="2:4" x14ac:dyDescent="0.25">
      <c r="B965" s="11" t="s">
        <v>367</v>
      </c>
      <c r="C965" s="11" t="s">
        <v>462</v>
      </c>
      <c r="D965" s="11" t="str">
        <f>tab_data[[#This Row],[From]]&amp;"|"&amp;tab_data[[#This Row],[To]]</f>
        <v>Chula Vista, California|Anaheim, California</v>
      </c>
    </row>
    <row r="966" spans="2:4" x14ac:dyDescent="0.25">
      <c r="B966" s="11" t="s">
        <v>367</v>
      </c>
      <c r="C966" s="11" t="s">
        <v>630</v>
      </c>
      <c r="D966" s="11" t="str">
        <f>tab_data[[#This Row],[From]]&amp;"|"&amp;tab_data[[#This Row],[To]]</f>
        <v>Chula Vista, California|Coral Springs, Florida</v>
      </c>
    </row>
    <row r="967" spans="2:4" x14ac:dyDescent="0.25">
      <c r="B967" s="11" t="s">
        <v>367</v>
      </c>
      <c r="C967" s="11" t="s">
        <v>484</v>
      </c>
      <c r="D967" s="11" t="str">
        <f>tab_data[[#This Row],[From]]&amp;"|"&amp;tab_data[[#This Row],[To]]</f>
        <v>Chula Vista, California|Dallas, Texas</v>
      </c>
    </row>
    <row r="968" spans="2:4" x14ac:dyDescent="0.25">
      <c r="B968" s="11" t="s">
        <v>367</v>
      </c>
      <c r="C968" s="11" t="s">
        <v>651</v>
      </c>
      <c r="D968" s="11" t="str">
        <f>tab_data[[#This Row],[From]]&amp;"|"&amp;tab_data[[#This Row],[To]]</f>
        <v>Chula Vista, California|East New York, New York</v>
      </c>
    </row>
    <row r="969" spans="2:4" x14ac:dyDescent="0.25">
      <c r="B969" s="11" t="s">
        <v>367</v>
      </c>
      <c r="C969" s="11" t="s">
        <v>473</v>
      </c>
      <c r="D969" s="11" t="str">
        <f>tab_data[[#This Row],[From]]&amp;"|"&amp;tab_data[[#This Row],[To]]</f>
        <v>Chula Vista, California|Elgin, Illinois</v>
      </c>
    </row>
    <row r="970" spans="2:4" x14ac:dyDescent="0.25">
      <c r="B970" s="11" t="s">
        <v>367</v>
      </c>
      <c r="C970" s="11" t="s">
        <v>631</v>
      </c>
      <c r="D970" s="11" t="str">
        <f>tab_data[[#This Row],[From]]&amp;"|"&amp;tab_data[[#This Row],[To]]</f>
        <v>Chula Vista, California|Frisco, Texas</v>
      </c>
    </row>
    <row r="971" spans="2:4" x14ac:dyDescent="0.25">
      <c r="B971" s="11" t="s">
        <v>367</v>
      </c>
      <c r="C971" s="11" t="s">
        <v>562</v>
      </c>
      <c r="D971" s="11" t="str">
        <f>tab_data[[#This Row],[From]]&amp;"|"&amp;tab_data[[#This Row],[To]]</f>
        <v>Chula Vista, California|Kansas City, Kansas</v>
      </c>
    </row>
    <row r="972" spans="2:4" x14ac:dyDescent="0.25">
      <c r="B972" s="11" t="s">
        <v>367</v>
      </c>
      <c r="C972" s="11" t="s">
        <v>391</v>
      </c>
      <c r="D972" s="11" t="str">
        <f>tab_data[[#This Row],[From]]&amp;"|"&amp;tab_data[[#This Row],[To]]</f>
        <v>Chula Vista, California|Kansas City, Missouri</v>
      </c>
    </row>
    <row r="973" spans="2:4" x14ac:dyDescent="0.25">
      <c r="B973" s="11" t="s">
        <v>367</v>
      </c>
      <c r="C973" s="11" t="s">
        <v>637</v>
      </c>
      <c r="D973" s="11" t="str">
        <f>tab_data[[#This Row],[From]]&amp;"|"&amp;tab_data[[#This Row],[To]]</f>
        <v>Chula Vista, California|Lafayette, Louisiana</v>
      </c>
    </row>
    <row r="974" spans="2:4" x14ac:dyDescent="0.25">
      <c r="B974" s="11" t="s">
        <v>367</v>
      </c>
      <c r="C974" s="11" t="s">
        <v>502</v>
      </c>
      <c r="D974" s="11" t="str">
        <f>tab_data[[#This Row],[From]]&amp;"|"&amp;tab_data[[#This Row],[To]]</f>
        <v>Chula Vista, California|Manchester, New Hampshire</v>
      </c>
    </row>
    <row r="975" spans="2:4" x14ac:dyDescent="0.25">
      <c r="B975" s="11" t="s">
        <v>367</v>
      </c>
      <c r="C975" s="11" t="s">
        <v>398</v>
      </c>
      <c r="D975" s="11" t="str">
        <f>tab_data[[#This Row],[From]]&amp;"|"&amp;tab_data[[#This Row],[To]]</f>
        <v>Chula Vista, California|Manhattan, New York</v>
      </c>
    </row>
    <row r="976" spans="2:4" x14ac:dyDescent="0.25">
      <c r="B976" s="11" t="s">
        <v>367</v>
      </c>
      <c r="C976" s="11" t="s">
        <v>363</v>
      </c>
      <c r="D976" s="11" t="str">
        <f>tab_data[[#This Row],[From]]&amp;"|"&amp;tab_data[[#This Row],[To]]</f>
        <v>Chula Vista, California|Metairie, Louisiana</v>
      </c>
    </row>
    <row r="977" spans="2:4" x14ac:dyDescent="0.25">
      <c r="B977" s="11" t="s">
        <v>367</v>
      </c>
      <c r="C977" s="11" t="s">
        <v>368</v>
      </c>
      <c r="D977" s="11" t="str">
        <f>tab_data[[#This Row],[From]]&amp;"|"&amp;tab_data[[#This Row],[To]]</f>
        <v>Chula Vista, California|Milwaukee, Wisconsin</v>
      </c>
    </row>
    <row r="978" spans="2:4" x14ac:dyDescent="0.25">
      <c r="B978" s="11" t="s">
        <v>367</v>
      </c>
      <c r="C978" s="11" t="s">
        <v>427</v>
      </c>
      <c r="D978" s="11" t="str">
        <f>tab_data[[#This Row],[From]]&amp;"|"&amp;tab_data[[#This Row],[To]]</f>
        <v>Chula Vista, California|Newark, New Jersey</v>
      </c>
    </row>
    <row r="979" spans="2:4" x14ac:dyDescent="0.25">
      <c r="B979" s="11" t="s">
        <v>367</v>
      </c>
      <c r="C979" s="11" t="s">
        <v>649</v>
      </c>
      <c r="D979" s="11" t="str">
        <f>tab_data[[#This Row],[From]]&amp;"|"&amp;tab_data[[#This Row],[To]]</f>
        <v>Chula Vista, California|Pittsburgh, Pennsylvania</v>
      </c>
    </row>
    <row r="980" spans="2:4" x14ac:dyDescent="0.25">
      <c r="B980" s="11" t="s">
        <v>367</v>
      </c>
      <c r="C980" s="11" t="s">
        <v>536</v>
      </c>
      <c r="D980" s="11" t="str">
        <f>tab_data[[#This Row],[From]]&amp;"|"&amp;tab_data[[#This Row],[To]]</f>
        <v>Chula Vista, California|Scottsdale, Arizona</v>
      </c>
    </row>
    <row r="981" spans="2:4" x14ac:dyDescent="0.25">
      <c r="B981" s="11" t="s">
        <v>367</v>
      </c>
      <c r="C981" s="11" t="s">
        <v>541</v>
      </c>
      <c r="D981" s="11" t="str">
        <f>tab_data[[#This Row],[From]]&amp;"|"&amp;tab_data[[#This Row],[To]]</f>
        <v>Chula Vista, California|Tucson, Arizona</v>
      </c>
    </row>
    <row r="982" spans="2:4" x14ac:dyDescent="0.25">
      <c r="B982" s="11" t="s">
        <v>367</v>
      </c>
      <c r="C982" s="11" t="s">
        <v>396</v>
      </c>
      <c r="D982" s="11" t="str">
        <f>tab_data[[#This Row],[From]]&amp;"|"&amp;tab_data[[#This Row],[To]]</f>
        <v>Chula Vista, California|Virginia Beach, Virginia</v>
      </c>
    </row>
    <row r="983" spans="2:4" x14ac:dyDescent="0.25">
      <c r="B983" s="11" t="s">
        <v>367</v>
      </c>
      <c r="C983" s="11" t="s">
        <v>369</v>
      </c>
      <c r="D983" s="11" t="str">
        <f>tab_data[[#This Row],[From]]&amp;"|"&amp;tab_data[[#This Row],[To]]</f>
        <v>Chula Vista, California|Visalia, California</v>
      </c>
    </row>
    <row r="984" spans="2:4" x14ac:dyDescent="0.25">
      <c r="B984" s="11" t="s">
        <v>475</v>
      </c>
      <c r="C984" s="11" t="s">
        <v>463</v>
      </c>
      <c r="D984" s="11" t="str">
        <f>tab_data[[#This Row],[From]]&amp;"|"&amp;tab_data[[#This Row],[To]]</f>
        <v>Cincinnati, Ohio|Albuquerque, New Mexico</v>
      </c>
    </row>
    <row r="985" spans="2:4" x14ac:dyDescent="0.25">
      <c r="B985" s="11" t="s">
        <v>475</v>
      </c>
      <c r="C985" s="11" t="s">
        <v>639</v>
      </c>
      <c r="D985" s="11" t="str">
        <f>tab_data[[#This Row],[From]]&amp;"|"&amp;tab_data[[#This Row],[To]]</f>
        <v>Cincinnati, Ohio|Alexandria, Virginia</v>
      </c>
    </row>
    <row r="986" spans="2:4" x14ac:dyDescent="0.25">
      <c r="B986" s="11" t="s">
        <v>475</v>
      </c>
      <c r="C986" s="11" t="s">
        <v>462</v>
      </c>
      <c r="D986" s="11" t="str">
        <f>tab_data[[#This Row],[From]]&amp;"|"&amp;tab_data[[#This Row],[To]]</f>
        <v>Cincinnati, Ohio|Anaheim, California</v>
      </c>
    </row>
    <row r="987" spans="2:4" x14ac:dyDescent="0.25">
      <c r="B987" s="11" t="s">
        <v>475</v>
      </c>
      <c r="C987" s="11" t="s">
        <v>548</v>
      </c>
      <c r="D987" s="11" t="str">
        <f>tab_data[[#This Row],[From]]&amp;"|"&amp;tab_data[[#This Row],[To]]</f>
        <v>Cincinnati, Ohio|Arlington, Virginia</v>
      </c>
    </row>
    <row r="988" spans="2:4" x14ac:dyDescent="0.25">
      <c r="B988" s="11" t="s">
        <v>475</v>
      </c>
      <c r="C988" s="11" t="s">
        <v>527</v>
      </c>
      <c r="D988" s="11" t="str">
        <f>tab_data[[#This Row],[From]]&amp;"|"&amp;tab_data[[#This Row],[To]]</f>
        <v>Cincinnati, Ohio|Athens, Georgia</v>
      </c>
    </row>
    <row r="989" spans="2:4" x14ac:dyDescent="0.25">
      <c r="B989" s="11" t="s">
        <v>475</v>
      </c>
      <c r="C989" s="11" t="s">
        <v>392</v>
      </c>
      <c r="D989" s="11" t="str">
        <f>tab_data[[#This Row],[From]]&amp;"|"&amp;tab_data[[#This Row],[To]]</f>
        <v>Cincinnati, Ohio|Aurora, Illinois</v>
      </c>
    </row>
    <row r="990" spans="2:4" x14ac:dyDescent="0.25">
      <c r="B990" s="11" t="s">
        <v>475</v>
      </c>
      <c r="C990" s="11" t="s">
        <v>487</v>
      </c>
      <c r="D990" s="11" t="str">
        <f>tab_data[[#This Row],[From]]&amp;"|"&amp;tab_data[[#This Row],[To]]</f>
        <v>Cincinnati, Ohio|Burbank, California</v>
      </c>
    </row>
    <row r="991" spans="2:4" x14ac:dyDescent="0.25">
      <c r="B991" s="11" t="s">
        <v>475</v>
      </c>
      <c r="C991" s="11" t="s">
        <v>429</v>
      </c>
      <c r="D991" s="11" t="str">
        <f>tab_data[[#This Row],[From]]&amp;"|"&amp;tab_data[[#This Row],[To]]</f>
        <v>Cincinnati, Ohio|Cleveland, Ohio</v>
      </c>
    </row>
    <row r="992" spans="2:4" x14ac:dyDescent="0.25">
      <c r="B992" s="11" t="s">
        <v>475</v>
      </c>
      <c r="C992" s="11" t="s">
        <v>358</v>
      </c>
      <c r="D992" s="11" t="str">
        <f>tab_data[[#This Row],[From]]&amp;"|"&amp;tab_data[[#This Row],[To]]</f>
        <v>Cincinnati, Ohio|Columbus, Georgia</v>
      </c>
    </row>
    <row r="993" spans="2:4" x14ac:dyDescent="0.25">
      <c r="B993" s="11" t="s">
        <v>475</v>
      </c>
      <c r="C993" s="11" t="s">
        <v>447</v>
      </c>
      <c r="D993" s="11" t="str">
        <f>tab_data[[#This Row],[From]]&amp;"|"&amp;tab_data[[#This Row],[To]]</f>
        <v>Cincinnati, Ohio|Columbus, Ohio</v>
      </c>
    </row>
    <row r="994" spans="2:4" x14ac:dyDescent="0.25">
      <c r="B994" s="11" t="s">
        <v>475</v>
      </c>
      <c r="C994" s="11" t="s">
        <v>484</v>
      </c>
      <c r="D994" s="11" t="str">
        <f>tab_data[[#This Row],[From]]&amp;"|"&amp;tab_data[[#This Row],[To]]</f>
        <v>Cincinnati, Ohio|Dallas, Texas</v>
      </c>
    </row>
    <row r="995" spans="2:4" x14ac:dyDescent="0.25">
      <c r="B995" s="11" t="s">
        <v>475</v>
      </c>
      <c r="C995" s="11" t="s">
        <v>414</v>
      </c>
      <c r="D995" s="11" t="str">
        <f>tab_data[[#This Row],[From]]&amp;"|"&amp;tab_data[[#This Row],[To]]</f>
        <v>Cincinnati, Ohio|Dayton, Ohio</v>
      </c>
    </row>
    <row r="996" spans="2:4" x14ac:dyDescent="0.25">
      <c r="B996" s="11" t="s">
        <v>475</v>
      </c>
      <c r="C996" s="11" t="s">
        <v>566</v>
      </c>
      <c r="D996" s="11" t="str">
        <f>tab_data[[#This Row],[From]]&amp;"|"&amp;tab_data[[#This Row],[To]]</f>
        <v>Cincinnati, Ohio|El Monte, California</v>
      </c>
    </row>
    <row r="997" spans="2:4" x14ac:dyDescent="0.25">
      <c r="B997" s="11" t="s">
        <v>475</v>
      </c>
      <c r="C997" s="11" t="s">
        <v>566</v>
      </c>
      <c r="D997" s="11" t="str">
        <f>tab_data[[#This Row],[From]]&amp;"|"&amp;tab_data[[#This Row],[To]]</f>
        <v>Cincinnati, Ohio|El Monte, California</v>
      </c>
    </row>
    <row r="998" spans="2:4" x14ac:dyDescent="0.25">
      <c r="B998" s="11" t="s">
        <v>475</v>
      </c>
      <c r="C998" s="11" t="s">
        <v>431</v>
      </c>
      <c r="D998" s="11" t="str">
        <f>tab_data[[#This Row],[From]]&amp;"|"&amp;tab_data[[#This Row],[To]]</f>
        <v>Cincinnati, Ohio|Jersey City, New Jersey</v>
      </c>
    </row>
    <row r="999" spans="2:4" x14ac:dyDescent="0.25">
      <c r="B999" s="11" t="s">
        <v>475</v>
      </c>
      <c r="C999" s="11" t="s">
        <v>419</v>
      </c>
      <c r="D999" s="11" t="str">
        <f>tab_data[[#This Row],[From]]&amp;"|"&amp;tab_data[[#This Row],[To]]</f>
        <v>Cincinnati, Ohio|Knoxville, Tennessee</v>
      </c>
    </row>
    <row r="1000" spans="2:4" x14ac:dyDescent="0.25">
      <c r="B1000" s="11" t="s">
        <v>475</v>
      </c>
      <c r="C1000" s="11" t="s">
        <v>457</v>
      </c>
      <c r="D1000" s="11" t="str">
        <f>tab_data[[#This Row],[From]]&amp;"|"&amp;tab_data[[#This Row],[To]]</f>
        <v>Cincinnati, Ohio|Lexington, Kentucky</v>
      </c>
    </row>
    <row r="1001" spans="2:4" x14ac:dyDescent="0.25">
      <c r="B1001" s="11" t="s">
        <v>475</v>
      </c>
      <c r="C1001" s="11" t="s">
        <v>399</v>
      </c>
      <c r="D1001" s="11" t="str">
        <f>tab_data[[#This Row],[From]]&amp;"|"&amp;tab_data[[#This Row],[To]]</f>
        <v>Cincinnati, Ohio|Lincoln, Nebraska</v>
      </c>
    </row>
    <row r="1002" spans="2:4" x14ac:dyDescent="0.25">
      <c r="B1002" s="11" t="s">
        <v>475</v>
      </c>
      <c r="C1002" s="11" t="s">
        <v>542</v>
      </c>
      <c r="D1002" s="11" t="str">
        <f>tab_data[[#This Row],[From]]&amp;"|"&amp;tab_data[[#This Row],[To]]</f>
        <v>Cincinnati, Ohio|Madison, Wisconsin</v>
      </c>
    </row>
    <row r="1003" spans="2:4" x14ac:dyDescent="0.25">
      <c r="B1003" s="11" t="s">
        <v>475</v>
      </c>
      <c r="C1003" s="11" t="s">
        <v>542</v>
      </c>
      <c r="D1003" s="11" t="str">
        <f>tab_data[[#This Row],[From]]&amp;"|"&amp;tab_data[[#This Row],[To]]</f>
        <v>Cincinnati, Ohio|Madison, Wisconsin</v>
      </c>
    </row>
    <row r="1004" spans="2:4" x14ac:dyDescent="0.25">
      <c r="B1004" s="11" t="s">
        <v>581</v>
      </c>
      <c r="C1004" s="11" t="s">
        <v>498</v>
      </c>
      <c r="D1004" s="11" t="str">
        <f>tab_data[[#This Row],[From]]&amp;"|"&amp;tab_data[[#This Row],[To]]</f>
        <v>Clarksville, Tennessee|Abilene, Texas</v>
      </c>
    </row>
    <row r="1005" spans="2:4" x14ac:dyDescent="0.25">
      <c r="B1005" s="11" t="s">
        <v>581</v>
      </c>
      <c r="C1005" s="11" t="s">
        <v>636</v>
      </c>
      <c r="D1005" s="11" t="str">
        <f>tab_data[[#This Row],[From]]&amp;"|"&amp;tab_data[[#This Row],[To]]</f>
        <v>Clarksville, Tennessee|Amherst, New York</v>
      </c>
    </row>
    <row r="1006" spans="2:4" x14ac:dyDescent="0.25">
      <c r="B1006" s="11" t="s">
        <v>581</v>
      </c>
      <c r="C1006" s="11" t="s">
        <v>440</v>
      </c>
      <c r="D1006" s="11" t="str">
        <f>tab_data[[#This Row],[From]]&amp;"|"&amp;tab_data[[#This Row],[To]]</f>
        <v>Clarksville, Tennessee|Birmingham, Alabama</v>
      </c>
    </row>
    <row r="1007" spans="2:4" x14ac:dyDescent="0.25">
      <c r="B1007" s="11" t="s">
        <v>581</v>
      </c>
      <c r="C1007" s="11" t="s">
        <v>526</v>
      </c>
      <c r="D1007" s="11" t="str">
        <f>tab_data[[#This Row],[From]]&amp;"|"&amp;tab_data[[#This Row],[To]]</f>
        <v>Clarksville, Tennessee|Bridgeport, Connecticut</v>
      </c>
    </row>
    <row r="1008" spans="2:4" x14ac:dyDescent="0.25">
      <c r="B1008" s="11" t="s">
        <v>581</v>
      </c>
      <c r="C1008" s="11" t="s">
        <v>488</v>
      </c>
      <c r="D1008" s="11" t="str">
        <f>tab_data[[#This Row],[From]]&amp;"|"&amp;tab_data[[#This Row],[To]]</f>
        <v>Clarksville, Tennessee|Cape Coral, Florida</v>
      </c>
    </row>
    <row r="1009" spans="2:4" x14ac:dyDescent="0.25">
      <c r="B1009" s="11" t="s">
        <v>581</v>
      </c>
      <c r="C1009" s="11" t="s">
        <v>367</v>
      </c>
      <c r="D1009" s="11" t="str">
        <f>tab_data[[#This Row],[From]]&amp;"|"&amp;tab_data[[#This Row],[To]]</f>
        <v>Clarksville, Tennessee|Chula Vista, California</v>
      </c>
    </row>
    <row r="1010" spans="2:4" x14ac:dyDescent="0.25">
      <c r="B1010" s="11" t="s">
        <v>581</v>
      </c>
      <c r="C1010" s="11" t="s">
        <v>630</v>
      </c>
      <c r="D1010" s="11" t="str">
        <f>tab_data[[#This Row],[From]]&amp;"|"&amp;tab_data[[#This Row],[To]]</f>
        <v>Clarksville, Tennessee|Coral Springs, Florida</v>
      </c>
    </row>
    <row r="1011" spans="2:4" x14ac:dyDescent="0.25">
      <c r="B1011" s="11" t="s">
        <v>581</v>
      </c>
      <c r="C1011" s="11" t="s">
        <v>652</v>
      </c>
      <c r="D1011" s="11" t="str">
        <f>tab_data[[#This Row],[From]]&amp;"|"&amp;tab_data[[#This Row],[To]]</f>
        <v>Clarksville, Tennessee|Des Moines, Iowa</v>
      </c>
    </row>
    <row r="1012" spans="2:4" x14ac:dyDescent="0.25">
      <c r="B1012" s="11" t="s">
        <v>581</v>
      </c>
      <c r="C1012" s="11" t="s">
        <v>583</v>
      </c>
      <c r="D1012" s="11" t="str">
        <f>tab_data[[#This Row],[From]]&amp;"|"&amp;tab_data[[#This Row],[To]]</f>
        <v>Clarksville, Tennessee|Durham, North Carolina</v>
      </c>
    </row>
    <row r="1013" spans="2:4" x14ac:dyDescent="0.25">
      <c r="B1013" s="11" t="s">
        <v>581</v>
      </c>
      <c r="C1013" s="11" t="s">
        <v>419</v>
      </c>
      <c r="D1013" s="11" t="str">
        <f>tab_data[[#This Row],[From]]&amp;"|"&amp;tab_data[[#This Row],[To]]</f>
        <v>Clarksville, Tennessee|Knoxville, Tennessee</v>
      </c>
    </row>
    <row r="1014" spans="2:4" x14ac:dyDescent="0.25">
      <c r="B1014" s="11" t="s">
        <v>581</v>
      </c>
      <c r="C1014" s="11" t="s">
        <v>419</v>
      </c>
      <c r="D1014" s="11" t="str">
        <f>tab_data[[#This Row],[From]]&amp;"|"&amp;tab_data[[#This Row],[To]]</f>
        <v>Clarksville, Tennessee|Knoxville, Tennessee</v>
      </c>
    </row>
    <row r="1015" spans="2:4" x14ac:dyDescent="0.25">
      <c r="B1015" s="11" t="s">
        <v>581</v>
      </c>
      <c r="C1015" s="11" t="s">
        <v>399</v>
      </c>
      <c r="D1015" s="11" t="str">
        <f>tab_data[[#This Row],[From]]&amp;"|"&amp;tab_data[[#This Row],[To]]</f>
        <v>Clarksville, Tennessee|Lincoln, Nebraska</v>
      </c>
    </row>
    <row r="1016" spans="2:4" x14ac:dyDescent="0.25">
      <c r="B1016" s="11" t="s">
        <v>581</v>
      </c>
      <c r="C1016" s="11" t="s">
        <v>400</v>
      </c>
      <c r="D1016" s="11" t="str">
        <f>tab_data[[#This Row],[From]]&amp;"|"&amp;tab_data[[#This Row],[To]]</f>
        <v>Clarksville, Tennessee|Naperville, Illinois</v>
      </c>
    </row>
    <row r="1017" spans="2:4" x14ac:dyDescent="0.25">
      <c r="B1017" s="11" t="s">
        <v>581</v>
      </c>
      <c r="C1017" s="11" t="s">
        <v>455</v>
      </c>
      <c r="D1017" s="11" t="str">
        <f>tab_data[[#This Row],[From]]&amp;"|"&amp;tab_data[[#This Row],[To]]</f>
        <v>Clarksville, Tennessee|Oakland, California</v>
      </c>
    </row>
    <row r="1018" spans="2:4" x14ac:dyDescent="0.25">
      <c r="B1018" s="11" t="s">
        <v>581</v>
      </c>
      <c r="C1018" s="11" t="s">
        <v>465</v>
      </c>
      <c r="D1018" s="11" t="str">
        <f>tab_data[[#This Row],[From]]&amp;"|"&amp;tab_data[[#This Row],[To]]</f>
        <v>Clarksville, Tennessee|Olathe, Kansas</v>
      </c>
    </row>
    <row r="1019" spans="2:4" x14ac:dyDescent="0.25">
      <c r="B1019" s="11" t="s">
        <v>581</v>
      </c>
      <c r="C1019" s="11" t="s">
        <v>454</v>
      </c>
      <c r="D1019" s="11" t="str">
        <f>tab_data[[#This Row],[From]]&amp;"|"&amp;tab_data[[#This Row],[To]]</f>
        <v>Clarksville, Tennessee|Omaha, Nebraska</v>
      </c>
    </row>
    <row r="1020" spans="2:4" x14ac:dyDescent="0.25">
      <c r="B1020" s="11" t="s">
        <v>581</v>
      </c>
      <c r="C1020" s="11" t="s">
        <v>407</v>
      </c>
      <c r="D1020" s="11" t="str">
        <f>tab_data[[#This Row],[From]]&amp;"|"&amp;tab_data[[#This Row],[To]]</f>
        <v>Clarksville, Tennessee|Orlando, Florida</v>
      </c>
    </row>
    <row r="1021" spans="2:4" x14ac:dyDescent="0.25">
      <c r="B1021" s="11" t="s">
        <v>581</v>
      </c>
      <c r="C1021" s="11" t="s">
        <v>407</v>
      </c>
      <c r="D1021" s="11" t="str">
        <f>tab_data[[#This Row],[From]]&amp;"|"&amp;tab_data[[#This Row],[To]]</f>
        <v>Clarksville, Tennessee|Orlando, Florida</v>
      </c>
    </row>
    <row r="1022" spans="2:4" x14ac:dyDescent="0.25">
      <c r="B1022" s="11" t="s">
        <v>581</v>
      </c>
      <c r="C1022" s="11" t="s">
        <v>410</v>
      </c>
      <c r="D1022" s="11" t="str">
        <f>tab_data[[#This Row],[From]]&amp;"|"&amp;tab_data[[#This Row],[To]]</f>
        <v>Clarksville, Tennessee|Oxnard Shores, California</v>
      </c>
    </row>
    <row r="1023" spans="2:4" x14ac:dyDescent="0.25">
      <c r="B1023" s="11" t="s">
        <v>581</v>
      </c>
      <c r="C1023" s="11" t="s">
        <v>521</v>
      </c>
      <c r="D1023" s="11" t="str">
        <f>tab_data[[#This Row],[From]]&amp;"|"&amp;tab_data[[#This Row],[To]]</f>
        <v>Clarksville, Tennessee|Plano, Texas</v>
      </c>
    </row>
    <row r="1024" spans="2:4" x14ac:dyDescent="0.25">
      <c r="B1024" s="11" t="s">
        <v>516</v>
      </c>
      <c r="C1024" s="11" t="s">
        <v>392</v>
      </c>
      <c r="D1024" s="11" t="str">
        <f>tab_data[[#This Row],[From]]&amp;"|"&amp;tab_data[[#This Row],[To]]</f>
        <v>Clearwater, Florida|Aurora, Illinois</v>
      </c>
    </row>
    <row r="1025" spans="2:4" x14ac:dyDescent="0.25">
      <c r="B1025" s="11" t="s">
        <v>516</v>
      </c>
      <c r="C1025" s="11" t="s">
        <v>620</v>
      </c>
      <c r="D1025" s="11" t="str">
        <f>tab_data[[#This Row],[From]]&amp;"|"&amp;tab_data[[#This Row],[To]]</f>
        <v>Clearwater, Florida|Baton Rouge, Louisiana</v>
      </c>
    </row>
    <row r="1026" spans="2:4" x14ac:dyDescent="0.25">
      <c r="B1026" s="11" t="s">
        <v>516</v>
      </c>
      <c r="C1026" s="11" t="s">
        <v>596</v>
      </c>
      <c r="D1026" s="11" t="str">
        <f>tab_data[[#This Row],[From]]&amp;"|"&amp;tab_data[[#This Row],[To]]</f>
        <v>Clearwater, Florida|Berkeley, California</v>
      </c>
    </row>
    <row r="1027" spans="2:4" x14ac:dyDescent="0.25">
      <c r="B1027" s="11" t="s">
        <v>516</v>
      </c>
      <c r="C1027" s="11" t="s">
        <v>470</v>
      </c>
      <c r="D1027" s="11" t="str">
        <f>tab_data[[#This Row],[From]]&amp;"|"&amp;tab_data[[#This Row],[To]]</f>
        <v>Clearwater, Florida|Edison, New Jersey</v>
      </c>
    </row>
    <row r="1028" spans="2:4" x14ac:dyDescent="0.25">
      <c r="B1028" s="11" t="s">
        <v>516</v>
      </c>
      <c r="C1028" s="11" t="s">
        <v>566</v>
      </c>
      <c r="D1028" s="11" t="str">
        <f>tab_data[[#This Row],[From]]&amp;"|"&amp;tab_data[[#This Row],[To]]</f>
        <v>Clearwater, Florida|El Monte, California</v>
      </c>
    </row>
    <row r="1029" spans="2:4" x14ac:dyDescent="0.25">
      <c r="B1029" s="11" t="s">
        <v>516</v>
      </c>
      <c r="C1029" s="11" t="s">
        <v>566</v>
      </c>
      <c r="D1029" s="11" t="str">
        <f>tab_data[[#This Row],[From]]&amp;"|"&amp;tab_data[[#This Row],[To]]</f>
        <v>Clearwater, Florida|El Monte, California</v>
      </c>
    </row>
    <row r="1030" spans="2:4" x14ac:dyDescent="0.25">
      <c r="B1030" s="11" t="s">
        <v>516</v>
      </c>
      <c r="C1030" s="11" t="s">
        <v>438</v>
      </c>
      <c r="D1030" s="11" t="str">
        <f>tab_data[[#This Row],[From]]&amp;"|"&amp;tab_data[[#This Row],[To]]</f>
        <v>Clearwater, Florida|Everett, Washington</v>
      </c>
    </row>
    <row r="1031" spans="2:4" x14ac:dyDescent="0.25">
      <c r="B1031" s="11" t="s">
        <v>516</v>
      </c>
      <c r="C1031" s="11" t="s">
        <v>501</v>
      </c>
      <c r="D1031" s="11" t="str">
        <f>tab_data[[#This Row],[From]]&amp;"|"&amp;tab_data[[#This Row],[To]]</f>
        <v>Clearwater, Florida|Fort Lauderdale, Florida</v>
      </c>
    </row>
    <row r="1032" spans="2:4" x14ac:dyDescent="0.25">
      <c r="B1032" s="11" t="s">
        <v>516</v>
      </c>
      <c r="C1032" s="11" t="s">
        <v>593</v>
      </c>
      <c r="D1032" s="11" t="str">
        <f>tab_data[[#This Row],[From]]&amp;"|"&amp;tab_data[[#This Row],[To]]</f>
        <v>Clearwater, Florida|Fullerton, California</v>
      </c>
    </row>
    <row r="1033" spans="2:4" x14ac:dyDescent="0.25">
      <c r="B1033" s="11" t="s">
        <v>516</v>
      </c>
      <c r="C1033" s="11" t="s">
        <v>626</v>
      </c>
      <c r="D1033" s="11" t="str">
        <f>tab_data[[#This Row],[From]]&amp;"|"&amp;tab_data[[#This Row],[To]]</f>
        <v>Clearwater, Florida|Garland, Texas</v>
      </c>
    </row>
    <row r="1034" spans="2:4" x14ac:dyDescent="0.25">
      <c r="B1034" s="11" t="s">
        <v>516</v>
      </c>
      <c r="C1034" s="11" t="s">
        <v>512</v>
      </c>
      <c r="D1034" s="11" t="str">
        <f>tab_data[[#This Row],[From]]&amp;"|"&amp;tab_data[[#This Row],[To]]</f>
        <v>Clearwater, Florida|Henderson, Nevada</v>
      </c>
    </row>
    <row r="1035" spans="2:4" x14ac:dyDescent="0.25">
      <c r="B1035" s="11" t="s">
        <v>516</v>
      </c>
      <c r="C1035" s="11" t="s">
        <v>577</v>
      </c>
      <c r="D1035" s="11" t="str">
        <f>tab_data[[#This Row],[From]]&amp;"|"&amp;tab_data[[#This Row],[To]]</f>
        <v>Clearwater, Florida|Ironville, Kentucky</v>
      </c>
    </row>
    <row r="1036" spans="2:4" x14ac:dyDescent="0.25">
      <c r="B1036" s="11" t="s">
        <v>516</v>
      </c>
      <c r="C1036" s="11" t="s">
        <v>627</v>
      </c>
      <c r="D1036" s="11" t="str">
        <f>tab_data[[#This Row],[From]]&amp;"|"&amp;tab_data[[#This Row],[To]]</f>
        <v>Clearwater, Florida|Joliet, Illinois</v>
      </c>
    </row>
    <row r="1037" spans="2:4" x14ac:dyDescent="0.25">
      <c r="B1037" s="11" t="s">
        <v>516</v>
      </c>
      <c r="C1037" s="11" t="s">
        <v>357</v>
      </c>
      <c r="D1037" s="11" t="str">
        <f>tab_data[[#This Row],[From]]&amp;"|"&amp;tab_data[[#This Row],[To]]</f>
        <v>Clearwater, Florida|Lakewood, Colorado</v>
      </c>
    </row>
    <row r="1038" spans="2:4" x14ac:dyDescent="0.25">
      <c r="B1038" s="11" t="s">
        <v>516</v>
      </c>
      <c r="C1038" s="11" t="s">
        <v>479</v>
      </c>
      <c r="D1038" s="11" t="str">
        <f>tab_data[[#This Row],[From]]&amp;"|"&amp;tab_data[[#This Row],[To]]</f>
        <v>Clearwater, Florida|Lexington-Fayette, Kentucky</v>
      </c>
    </row>
    <row r="1039" spans="2:4" x14ac:dyDescent="0.25">
      <c r="B1039" s="11" t="s">
        <v>516</v>
      </c>
      <c r="C1039" s="11" t="s">
        <v>398</v>
      </c>
      <c r="D1039" s="11" t="str">
        <f>tab_data[[#This Row],[From]]&amp;"|"&amp;tab_data[[#This Row],[To]]</f>
        <v>Clearwater, Florida|Manhattan, New York</v>
      </c>
    </row>
    <row r="1040" spans="2:4" x14ac:dyDescent="0.25">
      <c r="B1040" s="11" t="s">
        <v>516</v>
      </c>
      <c r="C1040" s="11" t="s">
        <v>491</v>
      </c>
      <c r="D1040" s="11" t="str">
        <f>tab_data[[#This Row],[From]]&amp;"|"&amp;tab_data[[#This Row],[To]]</f>
        <v>Clearwater, Florida|Memphis, Tennessee</v>
      </c>
    </row>
    <row r="1041" spans="2:4" x14ac:dyDescent="0.25">
      <c r="B1041" s="11" t="s">
        <v>516</v>
      </c>
      <c r="C1041" s="11" t="s">
        <v>363</v>
      </c>
      <c r="D1041" s="11" t="str">
        <f>tab_data[[#This Row],[From]]&amp;"|"&amp;tab_data[[#This Row],[To]]</f>
        <v>Clearwater, Florida|Metairie, Louisiana</v>
      </c>
    </row>
    <row r="1042" spans="2:4" x14ac:dyDescent="0.25">
      <c r="B1042" s="11" t="s">
        <v>516</v>
      </c>
      <c r="C1042" s="11" t="s">
        <v>625</v>
      </c>
      <c r="D1042" s="11" t="str">
        <f>tab_data[[#This Row],[From]]&amp;"|"&amp;tab_data[[#This Row],[To]]</f>
        <v>Clearwater, Florida|Midland, Texas</v>
      </c>
    </row>
    <row r="1043" spans="2:4" x14ac:dyDescent="0.25">
      <c r="B1043" s="11" t="s">
        <v>516</v>
      </c>
      <c r="C1043" s="11" t="s">
        <v>361</v>
      </c>
      <c r="D1043" s="11" t="str">
        <f>tab_data[[#This Row],[From]]&amp;"|"&amp;tab_data[[#This Row],[To]]</f>
        <v>Clearwater, Florida|Moreno Valley, California</v>
      </c>
    </row>
    <row r="1044" spans="2:4" x14ac:dyDescent="0.25">
      <c r="B1044" s="11" t="s">
        <v>429</v>
      </c>
      <c r="C1044" s="11" t="s">
        <v>463</v>
      </c>
      <c r="D1044" s="11" t="str">
        <f>tab_data[[#This Row],[From]]&amp;"|"&amp;tab_data[[#This Row],[To]]</f>
        <v>Cleveland, Ohio|Albuquerque, New Mexico</v>
      </c>
    </row>
    <row r="1045" spans="2:4" x14ac:dyDescent="0.25">
      <c r="B1045" s="11" t="s">
        <v>429</v>
      </c>
      <c r="C1045" s="11" t="s">
        <v>449</v>
      </c>
      <c r="D1045" s="11" t="str">
        <f>tab_data[[#This Row],[From]]&amp;"|"&amp;tab_data[[#This Row],[To]]</f>
        <v>Cleveland, Ohio|Amarillo, Texas</v>
      </c>
    </row>
    <row r="1046" spans="2:4" x14ac:dyDescent="0.25">
      <c r="B1046" s="11" t="s">
        <v>429</v>
      </c>
      <c r="C1046" s="11" t="s">
        <v>620</v>
      </c>
      <c r="D1046" s="11" t="str">
        <f>tab_data[[#This Row],[From]]&amp;"|"&amp;tab_data[[#This Row],[To]]</f>
        <v>Cleveland, Ohio|Baton Rouge, Louisiana</v>
      </c>
    </row>
    <row r="1047" spans="2:4" x14ac:dyDescent="0.25">
      <c r="B1047" s="11" t="s">
        <v>429</v>
      </c>
      <c r="C1047" s="11" t="s">
        <v>358</v>
      </c>
      <c r="D1047" s="11" t="str">
        <f>tab_data[[#This Row],[From]]&amp;"|"&amp;tab_data[[#This Row],[To]]</f>
        <v>Cleveland, Ohio|Columbus, Georgia</v>
      </c>
    </row>
    <row r="1048" spans="2:4" x14ac:dyDescent="0.25">
      <c r="B1048" s="11" t="s">
        <v>429</v>
      </c>
      <c r="C1048" s="11" t="s">
        <v>630</v>
      </c>
      <c r="D1048" s="11" t="str">
        <f>tab_data[[#This Row],[From]]&amp;"|"&amp;tab_data[[#This Row],[To]]</f>
        <v>Cleveland, Ohio|Coral Springs, Florida</v>
      </c>
    </row>
    <row r="1049" spans="2:4" x14ac:dyDescent="0.25">
      <c r="B1049" s="11" t="s">
        <v>429</v>
      </c>
      <c r="C1049" s="11" t="s">
        <v>484</v>
      </c>
      <c r="D1049" s="11" t="str">
        <f>tab_data[[#This Row],[From]]&amp;"|"&amp;tab_data[[#This Row],[To]]</f>
        <v>Cleveland, Ohio|Dallas, Texas</v>
      </c>
    </row>
    <row r="1050" spans="2:4" x14ac:dyDescent="0.25">
      <c r="B1050" s="11" t="s">
        <v>429</v>
      </c>
      <c r="C1050" s="11" t="s">
        <v>484</v>
      </c>
      <c r="D1050" s="11" t="str">
        <f>tab_data[[#This Row],[From]]&amp;"|"&amp;tab_data[[#This Row],[To]]</f>
        <v>Cleveland, Ohio|Dallas, Texas</v>
      </c>
    </row>
    <row r="1051" spans="2:4" x14ac:dyDescent="0.25">
      <c r="B1051" s="11" t="s">
        <v>429</v>
      </c>
      <c r="C1051" s="11" t="s">
        <v>470</v>
      </c>
      <c r="D1051" s="11" t="str">
        <f>tab_data[[#This Row],[From]]&amp;"|"&amp;tab_data[[#This Row],[To]]</f>
        <v>Cleveland, Ohio|Edison, New Jersey</v>
      </c>
    </row>
    <row r="1052" spans="2:4" x14ac:dyDescent="0.25">
      <c r="B1052" s="11" t="s">
        <v>429</v>
      </c>
      <c r="C1052" s="11" t="s">
        <v>470</v>
      </c>
      <c r="D1052" s="11" t="str">
        <f>tab_data[[#This Row],[From]]&amp;"|"&amp;tab_data[[#This Row],[To]]</f>
        <v>Cleveland, Ohio|Edison, New Jersey</v>
      </c>
    </row>
    <row r="1053" spans="2:4" x14ac:dyDescent="0.25">
      <c r="B1053" s="11" t="s">
        <v>429</v>
      </c>
      <c r="C1053" s="11" t="s">
        <v>394</v>
      </c>
      <c r="D1053" s="11" t="str">
        <f>tab_data[[#This Row],[From]]&amp;"|"&amp;tab_data[[#This Row],[To]]</f>
        <v>Cleveland, Ohio|Gilbert, Arizona</v>
      </c>
    </row>
    <row r="1054" spans="2:4" x14ac:dyDescent="0.25">
      <c r="B1054" s="11" t="s">
        <v>429</v>
      </c>
      <c r="C1054" s="11" t="s">
        <v>441</v>
      </c>
      <c r="D1054" s="11" t="str">
        <f>tab_data[[#This Row],[From]]&amp;"|"&amp;tab_data[[#This Row],[To]]</f>
        <v>Cleveland, Ohio|Jamaica, New York</v>
      </c>
    </row>
    <row r="1055" spans="2:4" x14ac:dyDescent="0.25">
      <c r="B1055" s="11" t="s">
        <v>429</v>
      </c>
      <c r="C1055" s="11" t="s">
        <v>552</v>
      </c>
      <c r="D1055" s="11" t="str">
        <f>tab_data[[#This Row],[From]]&amp;"|"&amp;tab_data[[#This Row],[To]]</f>
        <v>Cleveland, Ohio|Meads, Kentucky</v>
      </c>
    </row>
    <row r="1056" spans="2:4" x14ac:dyDescent="0.25">
      <c r="B1056" s="11" t="s">
        <v>429</v>
      </c>
      <c r="C1056" s="11" t="s">
        <v>611</v>
      </c>
      <c r="D1056" s="11" t="str">
        <f>tab_data[[#This Row],[From]]&amp;"|"&amp;tab_data[[#This Row],[To]]</f>
        <v>Cleveland, Ohio|Modesto, California</v>
      </c>
    </row>
    <row r="1057" spans="2:4" x14ac:dyDescent="0.25">
      <c r="B1057" s="11" t="s">
        <v>429</v>
      </c>
      <c r="C1057" s="11" t="s">
        <v>455</v>
      </c>
      <c r="D1057" s="11" t="str">
        <f>tab_data[[#This Row],[From]]&amp;"|"&amp;tab_data[[#This Row],[To]]</f>
        <v>Cleveland, Ohio|Oakland, California</v>
      </c>
    </row>
    <row r="1058" spans="2:4" x14ac:dyDescent="0.25">
      <c r="B1058" s="11" t="s">
        <v>429</v>
      </c>
      <c r="C1058" s="11" t="s">
        <v>645</v>
      </c>
      <c r="D1058" s="11" t="str">
        <f>tab_data[[#This Row],[From]]&amp;"|"&amp;tab_data[[#This Row],[To]]</f>
        <v>Cleveland, Ohio|Oceanside, California</v>
      </c>
    </row>
    <row r="1059" spans="2:4" x14ac:dyDescent="0.25">
      <c r="B1059" s="11" t="s">
        <v>429</v>
      </c>
      <c r="C1059" s="11" t="s">
        <v>390</v>
      </c>
      <c r="D1059" s="11" t="str">
        <f>tab_data[[#This Row],[From]]&amp;"|"&amp;tab_data[[#This Row],[To]]</f>
        <v>Cleveland, Ohio|Overland Park, Kansas</v>
      </c>
    </row>
    <row r="1060" spans="2:4" x14ac:dyDescent="0.25">
      <c r="B1060" s="11" t="s">
        <v>429</v>
      </c>
      <c r="C1060" s="11" t="s">
        <v>417</v>
      </c>
      <c r="D1060" s="11" t="str">
        <f>tab_data[[#This Row],[From]]&amp;"|"&amp;tab_data[[#This Row],[To]]</f>
        <v>Cleveland, Ohio|Peoria, Illinois</v>
      </c>
    </row>
    <row r="1061" spans="2:4" x14ac:dyDescent="0.25">
      <c r="B1061" s="11" t="s">
        <v>429</v>
      </c>
      <c r="C1061" s="11" t="s">
        <v>578</v>
      </c>
      <c r="D1061" s="11" t="str">
        <f>tab_data[[#This Row],[From]]&amp;"|"&amp;tab_data[[#This Row],[To]]</f>
        <v>Cleveland, Ohio|Pomona, California</v>
      </c>
    </row>
    <row r="1062" spans="2:4" x14ac:dyDescent="0.25">
      <c r="B1062" s="11" t="s">
        <v>429</v>
      </c>
      <c r="C1062" s="11" t="s">
        <v>621</v>
      </c>
      <c r="D1062" s="11" t="str">
        <f>tab_data[[#This Row],[From]]&amp;"|"&amp;tab_data[[#This Row],[To]]</f>
        <v>Cleveland, Ohio|Pueblo, Colorado</v>
      </c>
    </row>
    <row r="1063" spans="2:4" x14ac:dyDescent="0.25">
      <c r="B1063" s="11" t="s">
        <v>429</v>
      </c>
      <c r="C1063" s="11" t="s">
        <v>387</v>
      </c>
      <c r="D1063" s="11" t="str">
        <f>tab_data[[#This Row],[From]]&amp;"|"&amp;tab_data[[#This Row],[To]]</f>
        <v>Cleveland, Ohio|Raleigh, North Carolina</v>
      </c>
    </row>
    <row r="1064" spans="2:4" x14ac:dyDescent="0.25">
      <c r="B1064" s="11" t="s">
        <v>535</v>
      </c>
      <c r="C1064" s="11" t="s">
        <v>498</v>
      </c>
      <c r="D1064" s="11" t="str">
        <f>tab_data[[#This Row],[From]]&amp;"|"&amp;tab_data[[#This Row],[To]]</f>
        <v>Colorado Springs, Colorado|Abilene, Texas</v>
      </c>
    </row>
    <row r="1065" spans="2:4" x14ac:dyDescent="0.25">
      <c r="B1065" s="11" t="s">
        <v>535</v>
      </c>
      <c r="C1065" s="11" t="s">
        <v>497</v>
      </c>
      <c r="D1065" s="11" t="str">
        <f>tab_data[[#This Row],[From]]&amp;"|"&amp;tab_data[[#This Row],[To]]</f>
        <v>Colorado Springs, Colorado|Arvada, Colorado</v>
      </c>
    </row>
    <row r="1066" spans="2:4" x14ac:dyDescent="0.25">
      <c r="B1066" s="11" t="s">
        <v>535</v>
      </c>
      <c r="C1066" s="11" t="s">
        <v>497</v>
      </c>
      <c r="D1066" s="11" t="str">
        <f>tab_data[[#This Row],[From]]&amp;"|"&amp;tab_data[[#This Row],[To]]</f>
        <v>Colorado Springs, Colorado|Arvada, Colorado</v>
      </c>
    </row>
    <row r="1067" spans="2:4" x14ac:dyDescent="0.25">
      <c r="B1067" s="11" t="s">
        <v>535</v>
      </c>
      <c r="C1067" s="11" t="s">
        <v>380</v>
      </c>
      <c r="D1067" s="11" t="str">
        <f>tab_data[[#This Row],[From]]&amp;"|"&amp;tab_data[[#This Row],[To]]</f>
        <v>Colorado Springs, Colorado|Aurora, Colorado</v>
      </c>
    </row>
    <row r="1068" spans="2:4" x14ac:dyDescent="0.25">
      <c r="B1068" s="11" t="s">
        <v>535</v>
      </c>
      <c r="C1068" s="11" t="s">
        <v>464</v>
      </c>
      <c r="D1068" s="11" t="str">
        <f>tab_data[[#This Row],[From]]&amp;"|"&amp;tab_data[[#This Row],[To]]</f>
        <v>Colorado Springs, Colorado|Bellevue, Washington</v>
      </c>
    </row>
    <row r="1069" spans="2:4" x14ac:dyDescent="0.25">
      <c r="B1069" s="11" t="s">
        <v>535</v>
      </c>
      <c r="C1069" s="11" t="s">
        <v>440</v>
      </c>
      <c r="D1069" s="11" t="str">
        <f>tab_data[[#This Row],[From]]&amp;"|"&amp;tab_data[[#This Row],[To]]</f>
        <v>Colorado Springs, Colorado|Birmingham, Alabama</v>
      </c>
    </row>
    <row r="1070" spans="2:4" x14ac:dyDescent="0.25">
      <c r="B1070" s="11" t="s">
        <v>535</v>
      </c>
      <c r="C1070" s="11" t="s">
        <v>456</v>
      </c>
      <c r="D1070" s="11" t="str">
        <f>tab_data[[#This Row],[From]]&amp;"|"&amp;tab_data[[#This Row],[To]]</f>
        <v>Colorado Springs, Colorado|Brownsville, Texas</v>
      </c>
    </row>
    <row r="1071" spans="2:4" x14ac:dyDescent="0.25">
      <c r="B1071" s="11" t="s">
        <v>535</v>
      </c>
      <c r="C1071" s="11" t="s">
        <v>583</v>
      </c>
      <c r="D1071" s="11" t="str">
        <f>tab_data[[#This Row],[From]]&amp;"|"&amp;tab_data[[#This Row],[To]]</f>
        <v>Colorado Springs, Colorado|Durham, North Carolina</v>
      </c>
    </row>
    <row r="1072" spans="2:4" x14ac:dyDescent="0.25">
      <c r="B1072" s="11" t="s">
        <v>535</v>
      </c>
      <c r="C1072" s="11" t="s">
        <v>436</v>
      </c>
      <c r="D1072" s="11" t="str">
        <f>tab_data[[#This Row],[From]]&amp;"|"&amp;tab_data[[#This Row],[To]]</f>
        <v>Colorado Springs, Colorado|El Paso, Texas</v>
      </c>
    </row>
    <row r="1073" spans="2:4" x14ac:dyDescent="0.25">
      <c r="B1073" s="11" t="s">
        <v>535</v>
      </c>
      <c r="C1073" s="11" t="s">
        <v>351</v>
      </c>
      <c r="D1073" s="11" t="str">
        <f>tab_data[[#This Row],[From]]&amp;"|"&amp;tab_data[[#This Row],[To]]</f>
        <v>Colorado Springs, Colorado|Fort Worth, Texas</v>
      </c>
    </row>
    <row r="1074" spans="2:4" x14ac:dyDescent="0.25">
      <c r="B1074" s="11" t="s">
        <v>535</v>
      </c>
      <c r="C1074" s="11" t="s">
        <v>631</v>
      </c>
      <c r="D1074" s="11" t="str">
        <f>tab_data[[#This Row],[From]]&amp;"|"&amp;tab_data[[#This Row],[To]]</f>
        <v>Colorado Springs, Colorado|Frisco, Texas</v>
      </c>
    </row>
    <row r="1075" spans="2:4" x14ac:dyDescent="0.25">
      <c r="B1075" s="11" t="s">
        <v>535</v>
      </c>
      <c r="C1075" s="11" t="s">
        <v>432</v>
      </c>
      <c r="D1075" s="11" t="str">
        <f>tab_data[[#This Row],[From]]&amp;"|"&amp;tab_data[[#This Row],[To]]</f>
        <v>Colorado Springs, Colorado|Glendale, California</v>
      </c>
    </row>
    <row r="1076" spans="2:4" x14ac:dyDescent="0.25">
      <c r="B1076" s="11" t="s">
        <v>535</v>
      </c>
      <c r="C1076" s="11" t="s">
        <v>404</v>
      </c>
      <c r="D1076" s="11" t="str">
        <f>tab_data[[#This Row],[From]]&amp;"|"&amp;tab_data[[#This Row],[To]]</f>
        <v>Colorado Springs, Colorado|Greensboro, North Carolina</v>
      </c>
    </row>
    <row r="1077" spans="2:4" x14ac:dyDescent="0.25">
      <c r="B1077" s="11" t="s">
        <v>535</v>
      </c>
      <c r="C1077" s="11" t="s">
        <v>512</v>
      </c>
      <c r="D1077" s="11" t="str">
        <f>tab_data[[#This Row],[From]]&amp;"|"&amp;tab_data[[#This Row],[To]]</f>
        <v>Colorado Springs, Colorado|Henderson, Nevada</v>
      </c>
    </row>
    <row r="1078" spans="2:4" x14ac:dyDescent="0.25">
      <c r="B1078" s="11" t="s">
        <v>535</v>
      </c>
      <c r="C1078" s="11" t="s">
        <v>629</v>
      </c>
      <c r="D1078" s="11" t="str">
        <f>tab_data[[#This Row],[From]]&amp;"|"&amp;tab_data[[#This Row],[To]]</f>
        <v>Colorado Springs, Colorado|Hialeah, Florida</v>
      </c>
    </row>
    <row r="1079" spans="2:4" x14ac:dyDescent="0.25">
      <c r="B1079" s="11" t="s">
        <v>535</v>
      </c>
      <c r="C1079" s="11" t="s">
        <v>629</v>
      </c>
      <c r="D1079" s="11" t="str">
        <f>tab_data[[#This Row],[From]]&amp;"|"&amp;tab_data[[#This Row],[To]]</f>
        <v>Colorado Springs, Colorado|Hialeah, Florida</v>
      </c>
    </row>
    <row r="1080" spans="2:4" x14ac:dyDescent="0.25">
      <c r="B1080" s="11" t="s">
        <v>535</v>
      </c>
      <c r="C1080" s="11" t="s">
        <v>398</v>
      </c>
      <c r="D1080" s="11" t="str">
        <f>tab_data[[#This Row],[From]]&amp;"|"&amp;tab_data[[#This Row],[To]]</f>
        <v>Colorado Springs, Colorado|Manhattan, New York</v>
      </c>
    </row>
    <row r="1081" spans="2:4" x14ac:dyDescent="0.25">
      <c r="B1081" s="11" t="s">
        <v>535</v>
      </c>
      <c r="C1081" s="11" t="s">
        <v>570</v>
      </c>
      <c r="D1081" s="11" t="str">
        <f>tab_data[[#This Row],[From]]&amp;"|"&amp;tab_data[[#This Row],[To]]</f>
        <v>Colorado Springs, Colorado|Metairie Terrace, Louisiana</v>
      </c>
    </row>
    <row r="1082" spans="2:4" x14ac:dyDescent="0.25">
      <c r="B1082" s="11" t="s">
        <v>535</v>
      </c>
      <c r="C1082" s="11" t="s">
        <v>352</v>
      </c>
      <c r="D1082" s="11" t="str">
        <f>tab_data[[#This Row],[From]]&amp;"|"&amp;tab_data[[#This Row],[To]]</f>
        <v>Colorado Springs, Colorado|North Glendale, California</v>
      </c>
    </row>
    <row r="1083" spans="2:4" x14ac:dyDescent="0.25">
      <c r="B1083" s="11" t="s">
        <v>535</v>
      </c>
      <c r="C1083" s="11" t="s">
        <v>610</v>
      </c>
      <c r="D1083" s="11" t="str">
        <f>tab_data[[#This Row],[From]]&amp;"|"&amp;tab_data[[#This Row],[To]]</f>
        <v>Colorado Springs, Colorado|North Stamford, Connecticut</v>
      </c>
    </row>
    <row r="1084" spans="2:4" x14ac:dyDescent="0.25">
      <c r="B1084" s="11" t="s">
        <v>532</v>
      </c>
      <c r="C1084" s="11" t="s">
        <v>498</v>
      </c>
      <c r="D1084" s="11" t="str">
        <f>tab_data[[#This Row],[From]]&amp;"|"&amp;tab_data[[#This Row],[To]]</f>
        <v>Columbia, Missouri|Abilene, Texas</v>
      </c>
    </row>
    <row r="1085" spans="2:4" x14ac:dyDescent="0.25">
      <c r="B1085" s="11" t="s">
        <v>532</v>
      </c>
      <c r="C1085" s="11" t="s">
        <v>392</v>
      </c>
      <c r="D1085" s="11" t="str">
        <f>tab_data[[#This Row],[From]]&amp;"|"&amp;tab_data[[#This Row],[To]]</f>
        <v>Columbia, Missouri|Aurora, Illinois</v>
      </c>
    </row>
    <row r="1086" spans="2:4" x14ac:dyDescent="0.25">
      <c r="B1086" s="11" t="s">
        <v>532</v>
      </c>
      <c r="C1086" s="11" t="s">
        <v>430</v>
      </c>
      <c r="D1086" s="11" t="str">
        <f>tab_data[[#This Row],[From]]&amp;"|"&amp;tab_data[[#This Row],[To]]</f>
        <v>Columbia, Missouri|Beaumont, Texas</v>
      </c>
    </row>
    <row r="1087" spans="2:4" x14ac:dyDescent="0.25">
      <c r="B1087" s="11" t="s">
        <v>532</v>
      </c>
      <c r="C1087" s="11" t="s">
        <v>596</v>
      </c>
      <c r="D1087" s="11" t="str">
        <f>tab_data[[#This Row],[From]]&amp;"|"&amp;tab_data[[#This Row],[To]]</f>
        <v>Columbia, Missouri|Berkeley, California</v>
      </c>
    </row>
    <row r="1088" spans="2:4" x14ac:dyDescent="0.25">
      <c r="B1088" s="11" t="s">
        <v>532</v>
      </c>
      <c r="C1088" s="11" t="s">
        <v>440</v>
      </c>
      <c r="D1088" s="11" t="str">
        <f>tab_data[[#This Row],[From]]&amp;"|"&amp;tab_data[[#This Row],[To]]</f>
        <v>Columbia, Missouri|Birmingham, Alabama</v>
      </c>
    </row>
    <row r="1089" spans="2:4" x14ac:dyDescent="0.25">
      <c r="B1089" s="11" t="s">
        <v>532</v>
      </c>
      <c r="C1089" s="11" t="s">
        <v>525</v>
      </c>
      <c r="D1089" s="11" t="str">
        <f>tab_data[[#This Row],[From]]&amp;"|"&amp;tab_data[[#This Row],[To]]</f>
        <v>Columbia, Missouri|Chandler, Arizona</v>
      </c>
    </row>
    <row r="1090" spans="2:4" x14ac:dyDescent="0.25">
      <c r="B1090" s="11" t="s">
        <v>532</v>
      </c>
      <c r="C1090" s="11" t="s">
        <v>414</v>
      </c>
      <c r="D1090" s="11" t="str">
        <f>tab_data[[#This Row],[From]]&amp;"|"&amp;tab_data[[#This Row],[To]]</f>
        <v>Columbia, Missouri|Dayton, Ohio</v>
      </c>
    </row>
    <row r="1091" spans="2:4" x14ac:dyDescent="0.25">
      <c r="B1091" s="11" t="s">
        <v>532</v>
      </c>
      <c r="C1091" s="11" t="s">
        <v>517</v>
      </c>
      <c r="D1091" s="11" t="str">
        <f>tab_data[[#This Row],[From]]&amp;"|"&amp;tab_data[[#This Row],[To]]</f>
        <v>Columbia, Missouri|Denton, Texas</v>
      </c>
    </row>
    <row r="1092" spans="2:4" x14ac:dyDescent="0.25">
      <c r="B1092" s="11" t="s">
        <v>532</v>
      </c>
      <c r="C1092" s="11" t="s">
        <v>566</v>
      </c>
      <c r="D1092" s="11" t="str">
        <f>tab_data[[#This Row],[From]]&amp;"|"&amp;tab_data[[#This Row],[To]]</f>
        <v>Columbia, Missouri|El Monte, California</v>
      </c>
    </row>
    <row r="1093" spans="2:4" x14ac:dyDescent="0.25">
      <c r="B1093" s="11" t="s">
        <v>532</v>
      </c>
      <c r="C1093" s="11" t="s">
        <v>395</v>
      </c>
      <c r="D1093" s="11" t="str">
        <f>tab_data[[#This Row],[From]]&amp;"|"&amp;tab_data[[#This Row],[To]]</f>
        <v>Columbia, Missouri|Fremont, California</v>
      </c>
    </row>
    <row r="1094" spans="2:4" x14ac:dyDescent="0.25">
      <c r="B1094" s="11" t="s">
        <v>532</v>
      </c>
      <c r="C1094" s="11" t="s">
        <v>540</v>
      </c>
      <c r="D1094" s="11" t="str">
        <f>tab_data[[#This Row],[From]]&amp;"|"&amp;tab_data[[#This Row],[To]]</f>
        <v>Columbia, Missouri|Gresham, Oregon</v>
      </c>
    </row>
    <row r="1095" spans="2:4" x14ac:dyDescent="0.25">
      <c r="B1095" s="11" t="s">
        <v>532</v>
      </c>
      <c r="C1095" s="11" t="s">
        <v>493</v>
      </c>
      <c r="D1095" s="11" t="str">
        <f>tab_data[[#This Row],[From]]&amp;"|"&amp;tab_data[[#This Row],[To]]</f>
        <v>Columbia, Missouri|Independence, Missouri</v>
      </c>
    </row>
    <row r="1096" spans="2:4" x14ac:dyDescent="0.25">
      <c r="B1096" s="11" t="s">
        <v>532</v>
      </c>
      <c r="C1096" s="11" t="s">
        <v>431</v>
      </c>
      <c r="D1096" s="11" t="str">
        <f>tab_data[[#This Row],[From]]&amp;"|"&amp;tab_data[[#This Row],[To]]</f>
        <v>Columbia, Missouri|Jersey City, New Jersey</v>
      </c>
    </row>
    <row r="1097" spans="2:4" x14ac:dyDescent="0.25">
      <c r="B1097" s="11" t="s">
        <v>532</v>
      </c>
      <c r="C1097" s="11" t="s">
        <v>579</v>
      </c>
      <c r="D1097" s="11" t="str">
        <f>tab_data[[#This Row],[From]]&amp;"|"&amp;tab_data[[#This Row],[To]]</f>
        <v>Columbia, Missouri|Las Vegas, Nevada</v>
      </c>
    </row>
    <row r="1098" spans="2:4" x14ac:dyDescent="0.25">
      <c r="B1098" s="11" t="s">
        <v>532</v>
      </c>
      <c r="C1098" s="11" t="s">
        <v>457</v>
      </c>
      <c r="D1098" s="11" t="str">
        <f>tab_data[[#This Row],[From]]&amp;"|"&amp;tab_data[[#This Row],[To]]</f>
        <v>Columbia, Missouri|Lexington, Kentucky</v>
      </c>
    </row>
    <row r="1099" spans="2:4" x14ac:dyDescent="0.25">
      <c r="B1099" s="11" t="s">
        <v>532</v>
      </c>
      <c r="C1099" s="11" t="s">
        <v>478</v>
      </c>
      <c r="D1099" s="11" t="str">
        <f>tab_data[[#This Row],[From]]&amp;"|"&amp;tab_data[[#This Row],[To]]</f>
        <v>Columbia, Missouri|Lowell, Massachusetts</v>
      </c>
    </row>
    <row r="1100" spans="2:4" x14ac:dyDescent="0.25">
      <c r="B1100" s="11" t="s">
        <v>532</v>
      </c>
      <c r="C1100" s="11" t="s">
        <v>478</v>
      </c>
      <c r="D1100" s="11" t="str">
        <f>tab_data[[#This Row],[From]]&amp;"|"&amp;tab_data[[#This Row],[To]]</f>
        <v>Columbia, Missouri|Lowell, Massachusetts</v>
      </c>
    </row>
    <row r="1101" spans="2:4" x14ac:dyDescent="0.25">
      <c r="B1101" s="11" t="s">
        <v>532</v>
      </c>
      <c r="C1101" s="11" t="s">
        <v>368</v>
      </c>
      <c r="D1101" s="11" t="str">
        <f>tab_data[[#This Row],[From]]&amp;"|"&amp;tab_data[[#This Row],[To]]</f>
        <v>Columbia, Missouri|Milwaukee, Wisconsin</v>
      </c>
    </row>
    <row r="1102" spans="2:4" x14ac:dyDescent="0.25">
      <c r="B1102" s="11" t="s">
        <v>532</v>
      </c>
      <c r="C1102" s="11" t="s">
        <v>587</v>
      </c>
      <c r="D1102" s="11" t="str">
        <f>tab_data[[#This Row],[From]]&amp;"|"&amp;tab_data[[#This Row],[To]]</f>
        <v>Columbia, Missouri|Miramar, Florida</v>
      </c>
    </row>
    <row r="1103" spans="2:4" x14ac:dyDescent="0.25">
      <c r="B1103" s="11" t="s">
        <v>532</v>
      </c>
      <c r="C1103" s="11" t="s">
        <v>611</v>
      </c>
      <c r="D1103" s="11" t="str">
        <f>tab_data[[#This Row],[From]]&amp;"|"&amp;tab_data[[#This Row],[To]]</f>
        <v>Columbia, Missouri|Modesto, California</v>
      </c>
    </row>
    <row r="1104" spans="2:4" x14ac:dyDescent="0.25">
      <c r="B1104" s="11" t="s">
        <v>619</v>
      </c>
      <c r="C1104" s="11" t="s">
        <v>636</v>
      </c>
      <c r="D1104" s="11" t="str">
        <f>tab_data[[#This Row],[From]]&amp;"|"&amp;tab_data[[#This Row],[To]]</f>
        <v>Columbia, South Carolina|Amherst, New York</v>
      </c>
    </row>
    <row r="1105" spans="2:4" x14ac:dyDescent="0.25">
      <c r="B1105" s="11" t="s">
        <v>619</v>
      </c>
      <c r="C1105" s="11" t="s">
        <v>544</v>
      </c>
      <c r="D1105" s="11" t="str">
        <f>tab_data[[#This Row],[From]]&amp;"|"&amp;tab_data[[#This Row],[To]]</f>
        <v>Columbia, South Carolina|Boise, Idaho</v>
      </c>
    </row>
    <row r="1106" spans="2:4" x14ac:dyDescent="0.25">
      <c r="B1106" s="11" t="s">
        <v>619</v>
      </c>
      <c r="C1106" s="11" t="s">
        <v>409</v>
      </c>
      <c r="D1106" s="11" t="str">
        <f>tab_data[[#This Row],[From]]&amp;"|"&amp;tab_data[[#This Row],[To]]</f>
        <v>Columbia, South Carolina|Brandon, Florida</v>
      </c>
    </row>
    <row r="1107" spans="2:4" x14ac:dyDescent="0.25">
      <c r="B1107" s="11" t="s">
        <v>619</v>
      </c>
      <c r="C1107" s="11" t="s">
        <v>488</v>
      </c>
      <c r="D1107" s="11" t="str">
        <f>tab_data[[#This Row],[From]]&amp;"|"&amp;tab_data[[#This Row],[To]]</f>
        <v>Columbia, South Carolina|Cape Coral, Florida</v>
      </c>
    </row>
    <row r="1108" spans="2:4" x14ac:dyDescent="0.25">
      <c r="B1108" s="11" t="s">
        <v>619</v>
      </c>
      <c r="C1108" s="11" t="s">
        <v>522</v>
      </c>
      <c r="D1108" s="11" t="str">
        <f>tab_data[[#This Row],[From]]&amp;"|"&amp;tab_data[[#This Row],[To]]</f>
        <v>Columbia, South Carolina|Centennial, Colorado</v>
      </c>
    </row>
    <row r="1109" spans="2:4" x14ac:dyDescent="0.25">
      <c r="B1109" s="11" t="s">
        <v>619</v>
      </c>
      <c r="C1109" s="11" t="s">
        <v>482</v>
      </c>
      <c r="D1109" s="11" t="str">
        <f>tab_data[[#This Row],[From]]&amp;"|"&amp;tab_data[[#This Row],[To]]</f>
        <v>Columbia, South Carolina|Charleston, South Carolina</v>
      </c>
    </row>
    <row r="1110" spans="2:4" x14ac:dyDescent="0.25">
      <c r="B1110" s="11" t="s">
        <v>619</v>
      </c>
      <c r="C1110" s="11" t="s">
        <v>535</v>
      </c>
      <c r="D1110" s="11" t="str">
        <f>tab_data[[#This Row],[From]]&amp;"|"&amp;tab_data[[#This Row],[To]]</f>
        <v>Columbia, South Carolina|Colorado Springs, Colorado</v>
      </c>
    </row>
    <row r="1111" spans="2:4" x14ac:dyDescent="0.25">
      <c r="B1111" s="11" t="s">
        <v>619</v>
      </c>
      <c r="C1111" s="11" t="s">
        <v>532</v>
      </c>
      <c r="D1111" s="11" t="str">
        <f>tab_data[[#This Row],[From]]&amp;"|"&amp;tab_data[[#This Row],[To]]</f>
        <v>Columbia, South Carolina|Columbia, Missouri</v>
      </c>
    </row>
    <row r="1112" spans="2:4" x14ac:dyDescent="0.25">
      <c r="B1112" s="11" t="s">
        <v>619</v>
      </c>
      <c r="C1112" s="11" t="s">
        <v>447</v>
      </c>
      <c r="D1112" s="11" t="str">
        <f>tab_data[[#This Row],[From]]&amp;"|"&amp;tab_data[[#This Row],[To]]</f>
        <v>Columbia, South Carolina|Columbus, Ohio</v>
      </c>
    </row>
    <row r="1113" spans="2:4" x14ac:dyDescent="0.25">
      <c r="B1113" s="11" t="s">
        <v>619</v>
      </c>
      <c r="C1113" s="11" t="s">
        <v>630</v>
      </c>
      <c r="D1113" s="11" t="str">
        <f>tab_data[[#This Row],[From]]&amp;"|"&amp;tab_data[[#This Row],[To]]</f>
        <v>Columbia, South Carolina|Coral Springs, Florida</v>
      </c>
    </row>
    <row r="1114" spans="2:4" x14ac:dyDescent="0.25">
      <c r="B1114" s="11" t="s">
        <v>619</v>
      </c>
      <c r="C1114" s="11" t="s">
        <v>630</v>
      </c>
      <c r="D1114" s="11" t="str">
        <f>tab_data[[#This Row],[From]]&amp;"|"&amp;tab_data[[#This Row],[To]]</f>
        <v>Columbia, South Carolina|Coral Springs, Florida</v>
      </c>
    </row>
    <row r="1115" spans="2:4" x14ac:dyDescent="0.25">
      <c r="B1115" s="11" t="s">
        <v>619</v>
      </c>
      <c r="C1115" s="11" t="s">
        <v>630</v>
      </c>
      <c r="D1115" s="11" t="str">
        <f>tab_data[[#This Row],[From]]&amp;"|"&amp;tab_data[[#This Row],[To]]</f>
        <v>Columbia, South Carolina|Coral Springs, Florida</v>
      </c>
    </row>
    <row r="1116" spans="2:4" x14ac:dyDescent="0.25">
      <c r="B1116" s="11" t="s">
        <v>619</v>
      </c>
      <c r="C1116" s="11" t="s">
        <v>484</v>
      </c>
      <c r="D1116" s="11" t="str">
        <f>tab_data[[#This Row],[From]]&amp;"|"&amp;tab_data[[#This Row],[To]]</f>
        <v>Columbia, South Carolina|Dallas, Texas</v>
      </c>
    </row>
    <row r="1117" spans="2:4" x14ac:dyDescent="0.25">
      <c r="B1117" s="11" t="s">
        <v>619</v>
      </c>
      <c r="C1117" s="11" t="s">
        <v>473</v>
      </c>
      <c r="D1117" s="11" t="str">
        <f>tab_data[[#This Row],[From]]&amp;"|"&amp;tab_data[[#This Row],[To]]</f>
        <v>Columbia, South Carolina|Elgin, Illinois</v>
      </c>
    </row>
    <row r="1118" spans="2:4" x14ac:dyDescent="0.25">
      <c r="B1118" s="11" t="s">
        <v>619</v>
      </c>
      <c r="C1118" s="11" t="s">
        <v>490</v>
      </c>
      <c r="D1118" s="11" t="str">
        <f>tab_data[[#This Row],[From]]&amp;"|"&amp;tab_data[[#This Row],[To]]</f>
        <v>Columbia, South Carolina|Fargo, North Dakota</v>
      </c>
    </row>
    <row r="1119" spans="2:4" x14ac:dyDescent="0.25">
      <c r="B1119" s="11" t="s">
        <v>619</v>
      </c>
      <c r="C1119" s="11" t="s">
        <v>490</v>
      </c>
      <c r="D1119" s="11" t="str">
        <f>tab_data[[#This Row],[From]]&amp;"|"&amp;tab_data[[#This Row],[To]]</f>
        <v>Columbia, South Carolina|Fargo, North Dakota</v>
      </c>
    </row>
    <row r="1120" spans="2:4" x14ac:dyDescent="0.25">
      <c r="B1120" s="11" t="s">
        <v>619</v>
      </c>
      <c r="C1120" s="11" t="s">
        <v>631</v>
      </c>
      <c r="D1120" s="11" t="str">
        <f>tab_data[[#This Row],[From]]&amp;"|"&amp;tab_data[[#This Row],[To]]</f>
        <v>Columbia, South Carolina|Frisco, Texas</v>
      </c>
    </row>
    <row r="1121" spans="2:4" x14ac:dyDescent="0.25">
      <c r="B1121" s="11" t="s">
        <v>619</v>
      </c>
      <c r="C1121" s="11" t="s">
        <v>593</v>
      </c>
      <c r="D1121" s="11" t="str">
        <f>tab_data[[#This Row],[From]]&amp;"|"&amp;tab_data[[#This Row],[To]]</f>
        <v>Columbia, South Carolina|Fullerton, California</v>
      </c>
    </row>
    <row r="1122" spans="2:4" x14ac:dyDescent="0.25">
      <c r="B1122" s="11" t="s">
        <v>619</v>
      </c>
      <c r="C1122" s="11" t="s">
        <v>607</v>
      </c>
      <c r="D1122" s="11" t="str">
        <f>tab_data[[#This Row],[From]]&amp;"|"&amp;tab_data[[#This Row],[To]]</f>
        <v>Columbia, South Carolina|Grand Prairie, Texas</v>
      </c>
    </row>
    <row r="1123" spans="2:4" x14ac:dyDescent="0.25">
      <c r="B1123" s="11" t="s">
        <v>619</v>
      </c>
      <c r="C1123" s="11" t="s">
        <v>597</v>
      </c>
      <c r="D1123" s="11" t="str">
        <f>tab_data[[#This Row],[From]]&amp;"|"&amp;tab_data[[#This Row],[To]]</f>
        <v>Columbia, South Carolina|Grand Rapids, Michigan</v>
      </c>
    </row>
    <row r="1124" spans="2:4" x14ac:dyDescent="0.25">
      <c r="B1124" s="11" t="s">
        <v>358</v>
      </c>
      <c r="C1124" s="11" t="s">
        <v>636</v>
      </c>
      <c r="D1124" s="11" t="str">
        <f>tab_data[[#This Row],[From]]&amp;"|"&amp;tab_data[[#This Row],[To]]</f>
        <v>Columbus, Georgia|Amherst, New York</v>
      </c>
    </row>
    <row r="1125" spans="2:4" x14ac:dyDescent="0.25">
      <c r="B1125" s="11" t="s">
        <v>358</v>
      </c>
      <c r="C1125" s="11" t="s">
        <v>580</v>
      </c>
      <c r="D1125" s="11" t="str">
        <f>tab_data[[#This Row],[From]]&amp;"|"&amp;tab_data[[#This Row],[To]]</f>
        <v>Columbus, Georgia|Cambridge, Massachusetts</v>
      </c>
    </row>
    <row r="1126" spans="2:4" x14ac:dyDescent="0.25">
      <c r="B1126" s="11" t="s">
        <v>358</v>
      </c>
      <c r="C1126" s="11" t="s">
        <v>525</v>
      </c>
      <c r="D1126" s="11" t="str">
        <f>tab_data[[#This Row],[From]]&amp;"|"&amp;tab_data[[#This Row],[To]]</f>
        <v>Columbus, Georgia|Chandler, Arizona</v>
      </c>
    </row>
    <row r="1127" spans="2:4" x14ac:dyDescent="0.25">
      <c r="B1127" s="11" t="s">
        <v>358</v>
      </c>
      <c r="C1127" s="11" t="s">
        <v>367</v>
      </c>
      <c r="D1127" s="11" t="str">
        <f>tab_data[[#This Row],[From]]&amp;"|"&amp;tab_data[[#This Row],[To]]</f>
        <v>Columbus, Georgia|Chula Vista, California</v>
      </c>
    </row>
    <row r="1128" spans="2:4" x14ac:dyDescent="0.25">
      <c r="B1128" s="11" t="s">
        <v>358</v>
      </c>
      <c r="C1128" s="11" t="s">
        <v>475</v>
      </c>
      <c r="D1128" s="11" t="str">
        <f>tab_data[[#This Row],[From]]&amp;"|"&amp;tab_data[[#This Row],[To]]</f>
        <v>Columbus, Georgia|Cincinnati, Ohio</v>
      </c>
    </row>
    <row r="1129" spans="2:4" x14ac:dyDescent="0.25">
      <c r="B1129" s="11" t="s">
        <v>358</v>
      </c>
      <c r="C1129" s="11" t="s">
        <v>600</v>
      </c>
      <c r="D1129" s="11" t="str">
        <f>tab_data[[#This Row],[From]]&amp;"|"&amp;tab_data[[#This Row],[To]]</f>
        <v>Columbus, Georgia|Detroit, Michigan</v>
      </c>
    </row>
    <row r="1130" spans="2:4" x14ac:dyDescent="0.25">
      <c r="B1130" s="11" t="s">
        <v>358</v>
      </c>
      <c r="C1130" s="11" t="s">
        <v>651</v>
      </c>
      <c r="D1130" s="11" t="str">
        <f>tab_data[[#This Row],[From]]&amp;"|"&amp;tab_data[[#This Row],[To]]</f>
        <v>Columbus, Georgia|East New York, New York</v>
      </c>
    </row>
    <row r="1131" spans="2:4" x14ac:dyDescent="0.25">
      <c r="B1131" s="11" t="s">
        <v>358</v>
      </c>
      <c r="C1131" s="11" t="s">
        <v>360</v>
      </c>
      <c r="D1131" s="11" t="str">
        <f>tab_data[[#This Row],[From]]&amp;"|"&amp;tab_data[[#This Row],[To]]</f>
        <v>Columbus, Georgia|Fort Wayne, Indiana</v>
      </c>
    </row>
    <row r="1132" spans="2:4" x14ac:dyDescent="0.25">
      <c r="B1132" s="11" t="s">
        <v>358</v>
      </c>
      <c r="C1132" s="11" t="s">
        <v>483</v>
      </c>
      <c r="D1132" s="11" t="str">
        <f>tab_data[[#This Row],[From]]&amp;"|"&amp;tab_data[[#This Row],[To]]</f>
        <v>Columbus, Georgia|Fresno, California</v>
      </c>
    </row>
    <row r="1133" spans="2:4" x14ac:dyDescent="0.25">
      <c r="B1133" s="11" t="s">
        <v>358</v>
      </c>
      <c r="C1133" s="11" t="s">
        <v>631</v>
      </c>
      <c r="D1133" s="11" t="str">
        <f>tab_data[[#This Row],[From]]&amp;"|"&amp;tab_data[[#This Row],[To]]</f>
        <v>Columbus, Georgia|Frisco, Texas</v>
      </c>
    </row>
    <row r="1134" spans="2:4" x14ac:dyDescent="0.25">
      <c r="B1134" s="11" t="s">
        <v>358</v>
      </c>
      <c r="C1134" s="11" t="s">
        <v>480</v>
      </c>
      <c r="D1134" s="11" t="str">
        <f>tab_data[[#This Row],[From]]&amp;"|"&amp;tab_data[[#This Row],[To]]</f>
        <v>Columbus, Georgia|Indianapolis, Indiana</v>
      </c>
    </row>
    <row r="1135" spans="2:4" x14ac:dyDescent="0.25">
      <c r="B1135" s="11" t="s">
        <v>358</v>
      </c>
      <c r="C1135" s="11" t="s">
        <v>391</v>
      </c>
      <c r="D1135" s="11" t="str">
        <f>tab_data[[#This Row],[From]]&amp;"|"&amp;tab_data[[#This Row],[To]]</f>
        <v>Columbus, Georgia|Kansas City, Missouri</v>
      </c>
    </row>
    <row r="1136" spans="2:4" x14ac:dyDescent="0.25">
      <c r="B1136" s="11" t="s">
        <v>358</v>
      </c>
      <c r="C1136" s="11" t="s">
        <v>399</v>
      </c>
      <c r="D1136" s="11" t="str">
        <f>tab_data[[#This Row],[From]]&amp;"|"&amp;tab_data[[#This Row],[To]]</f>
        <v>Columbus, Georgia|Lincoln, Nebraska</v>
      </c>
    </row>
    <row r="1137" spans="2:4" x14ac:dyDescent="0.25">
      <c r="B1137" s="11" t="s">
        <v>358</v>
      </c>
      <c r="C1137" s="11" t="s">
        <v>502</v>
      </c>
      <c r="D1137" s="11" t="str">
        <f>tab_data[[#This Row],[From]]&amp;"|"&amp;tab_data[[#This Row],[To]]</f>
        <v>Columbus, Georgia|Manchester, New Hampshire</v>
      </c>
    </row>
    <row r="1138" spans="2:4" x14ac:dyDescent="0.25">
      <c r="B1138" s="11" t="s">
        <v>358</v>
      </c>
      <c r="C1138" s="11" t="s">
        <v>519</v>
      </c>
      <c r="D1138" s="11" t="str">
        <f>tab_data[[#This Row],[From]]&amp;"|"&amp;tab_data[[#This Row],[To]]</f>
        <v>Columbus, Georgia|McKinney, Texas</v>
      </c>
    </row>
    <row r="1139" spans="2:4" x14ac:dyDescent="0.25">
      <c r="B1139" s="11" t="s">
        <v>358</v>
      </c>
      <c r="C1139" s="11" t="s">
        <v>570</v>
      </c>
      <c r="D1139" s="11" t="str">
        <f>tab_data[[#This Row],[From]]&amp;"|"&amp;tab_data[[#This Row],[To]]</f>
        <v>Columbus, Georgia|Metairie Terrace, Louisiana</v>
      </c>
    </row>
    <row r="1140" spans="2:4" x14ac:dyDescent="0.25">
      <c r="B1140" s="11" t="s">
        <v>358</v>
      </c>
      <c r="C1140" s="11" t="s">
        <v>373</v>
      </c>
      <c r="D1140" s="11" t="str">
        <f>tab_data[[#This Row],[From]]&amp;"|"&amp;tab_data[[#This Row],[To]]</f>
        <v>Columbus, Georgia|Norfolk, Virginia</v>
      </c>
    </row>
    <row r="1141" spans="2:4" x14ac:dyDescent="0.25">
      <c r="B1141" s="11" t="s">
        <v>358</v>
      </c>
      <c r="C1141" s="11" t="s">
        <v>505</v>
      </c>
      <c r="D1141" s="11" t="str">
        <f>tab_data[[#This Row],[From]]&amp;"|"&amp;tab_data[[#This Row],[To]]</f>
        <v>Columbus, Georgia|North Las Vegas, Nevada</v>
      </c>
    </row>
    <row r="1142" spans="2:4" x14ac:dyDescent="0.25">
      <c r="B1142" s="11" t="s">
        <v>358</v>
      </c>
      <c r="C1142" s="11" t="s">
        <v>455</v>
      </c>
      <c r="D1142" s="11" t="str">
        <f>tab_data[[#This Row],[From]]&amp;"|"&amp;tab_data[[#This Row],[To]]</f>
        <v>Columbus, Georgia|Oakland, California</v>
      </c>
    </row>
    <row r="1143" spans="2:4" x14ac:dyDescent="0.25">
      <c r="B1143" s="11" t="s">
        <v>358</v>
      </c>
      <c r="C1143" s="11" t="s">
        <v>408</v>
      </c>
      <c r="D1143" s="11" t="str">
        <f>tab_data[[#This Row],[From]]&amp;"|"&amp;tab_data[[#This Row],[To]]</f>
        <v>Columbus, Georgia|Oklahoma City, Oklahoma</v>
      </c>
    </row>
    <row r="1144" spans="2:4" x14ac:dyDescent="0.25">
      <c r="B1144" s="11" t="s">
        <v>447</v>
      </c>
      <c r="C1144" s="11" t="s">
        <v>380</v>
      </c>
      <c r="D1144" s="11" t="str">
        <f>tab_data[[#This Row],[From]]&amp;"|"&amp;tab_data[[#This Row],[To]]</f>
        <v>Columbus, Ohio|Aurora, Colorado</v>
      </c>
    </row>
    <row r="1145" spans="2:4" x14ac:dyDescent="0.25">
      <c r="B1145" s="11" t="s">
        <v>447</v>
      </c>
      <c r="C1145" s="11" t="s">
        <v>392</v>
      </c>
      <c r="D1145" s="11" t="str">
        <f>tab_data[[#This Row],[From]]&amp;"|"&amp;tab_data[[#This Row],[To]]</f>
        <v>Columbus, Ohio|Aurora, Illinois</v>
      </c>
    </row>
    <row r="1146" spans="2:4" x14ac:dyDescent="0.25">
      <c r="B1146" s="11" t="s">
        <v>447</v>
      </c>
      <c r="C1146" s="11" t="s">
        <v>599</v>
      </c>
      <c r="D1146" s="11" t="str">
        <f>tab_data[[#This Row],[From]]&amp;"|"&amp;tab_data[[#This Row],[To]]</f>
        <v>Columbus, Ohio|Cary, North Carolina</v>
      </c>
    </row>
    <row r="1147" spans="2:4" x14ac:dyDescent="0.25">
      <c r="B1147" s="11" t="s">
        <v>447</v>
      </c>
      <c r="C1147" s="11" t="s">
        <v>482</v>
      </c>
      <c r="D1147" s="11" t="str">
        <f>tab_data[[#This Row],[From]]&amp;"|"&amp;tab_data[[#This Row],[To]]</f>
        <v>Columbus, Ohio|Charleston, South Carolina</v>
      </c>
    </row>
    <row r="1148" spans="2:4" x14ac:dyDescent="0.25">
      <c r="B1148" s="11" t="s">
        <v>447</v>
      </c>
      <c r="C1148" s="11" t="s">
        <v>429</v>
      </c>
      <c r="D1148" s="11" t="str">
        <f>tab_data[[#This Row],[From]]&amp;"|"&amp;tab_data[[#This Row],[To]]</f>
        <v>Columbus, Ohio|Cleveland, Ohio</v>
      </c>
    </row>
    <row r="1149" spans="2:4" x14ac:dyDescent="0.25">
      <c r="B1149" s="11" t="s">
        <v>447</v>
      </c>
      <c r="C1149" s="11" t="s">
        <v>383</v>
      </c>
      <c r="D1149" s="11" t="str">
        <f>tab_data[[#This Row],[From]]&amp;"|"&amp;tab_data[[#This Row],[To]]</f>
        <v>Columbus, Ohio|Concord, California</v>
      </c>
    </row>
    <row r="1150" spans="2:4" x14ac:dyDescent="0.25">
      <c r="B1150" s="11" t="s">
        <v>447</v>
      </c>
      <c r="C1150" s="11" t="s">
        <v>622</v>
      </c>
      <c r="D1150" s="11" t="str">
        <f>tab_data[[#This Row],[From]]&amp;"|"&amp;tab_data[[#This Row],[To]]</f>
        <v>Columbus, Ohio|Costa Mesa, California</v>
      </c>
    </row>
    <row r="1151" spans="2:4" x14ac:dyDescent="0.25">
      <c r="B1151" s="11" t="s">
        <v>447</v>
      </c>
      <c r="C1151" s="11" t="s">
        <v>652</v>
      </c>
      <c r="D1151" s="11" t="str">
        <f>tab_data[[#This Row],[From]]&amp;"|"&amp;tab_data[[#This Row],[To]]</f>
        <v>Columbus, Ohio|Des Moines, Iowa</v>
      </c>
    </row>
    <row r="1152" spans="2:4" x14ac:dyDescent="0.25">
      <c r="B1152" s="11" t="s">
        <v>447</v>
      </c>
      <c r="C1152" s="11" t="s">
        <v>635</v>
      </c>
      <c r="D1152" s="11" t="str">
        <f>tab_data[[#This Row],[From]]&amp;"|"&amp;tab_data[[#This Row],[To]]</f>
        <v>Columbus, Ohio|East Chattanooga, Tennessee</v>
      </c>
    </row>
    <row r="1153" spans="2:4" x14ac:dyDescent="0.25">
      <c r="B1153" s="11" t="s">
        <v>447</v>
      </c>
      <c r="C1153" s="11" t="s">
        <v>563</v>
      </c>
      <c r="D1153" s="11" t="str">
        <f>tab_data[[#This Row],[From]]&amp;"|"&amp;tab_data[[#This Row],[To]]</f>
        <v>Columbus, Ohio|East Independence, Missouri</v>
      </c>
    </row>
    <row r="1154" spans="2:4" x14ac:dyDescent="0.25">
      <c r="B1154" s="11" t="s">
        <v>447</v>
      </c>
      <c r="C1154" s="11" t="s">
        <v>595</v>
      </c>
      <c r="D1154" s="11" t="str">
        <f>tab_data[[#This Row],[From]]&amp;"|"&amp;tab_data[[#This Row],[To]]</f>
        <v>Columbus, Ohio|East Los Angeles, California</v>
      </c>
    </row>
    <row r="1155" spans="2:4" x14ac:dyDescent="0.25">
      <c r="B1155" s="11" t="s">
        <v>447</v>
      </c>
      <c r="C1155" s="11" t="s">
        <v>530</v>
      </c>
      <c r="D1155" s="11" t="str">
        <f>tab_data[[#This Row],[From]]&amp;"|"&amp;tab_data[[#This Row],[To]]</f>
        <v>Columbus, Ohio|Fort Collins, Colorado</v>
      </c>
    </row>
    <row r="1156" spans="2:4" x14ac:dyDescent="0.25">
      <c r="B1156" s="11" t="s">
        <v>447</v>
      </c>
      <c r="C1156" s="11" t="s">
        <v>404</v>
      </c>
      <c r="D1156" s="11" t="str">
        <f>tab_data[[#This Row],[From]]&amp;"|"&amp;tab_data[[#This Row],[To]]</f>
        <v>Columbus, Ohio|Greensboro, North Carolina</v>
      </c>
    </row>
    <row r="1157" spans="2:4" x14ac:dyDescent="0.25">
      <c r="B1157" s="11" t="s">
        <v>447</v>
      </c>
      <c r="C1157" s="11" t="s">
        <v>629</v>
      </c>
      <c r="D1157" s="11" t="str">
        <f>tab_data[[#This Row],[From]]&amp;"|"&amp;tab_data[[#This Row],[To]]</f>
        <v>Columbus, Ohio|Hialeah, Florida</v>
      </c>
    </row>
    <row r="1158" spans="2:4" x14ac:dyDescent="0.25">
      <c r="B1158" s="11" t="s">
        <v>447</v>
      </c>
      <c r="C1158" s="11" t="s">
        <v>457</v>
      </c>
      <c r="D1158" s="11" t="str">
        <f>tab_data[[#This Row],[From]]&amp;"|"&amp;tab_data[[#This Row],[To]]</f>
        <v>Columbus, Ohio|Lexington, Kentucky</v>
      </c>
    </row>
    <row r="1159" spans="2:4" x14ac:dyDescent="0.25">
      <c r="B1159" s="11" t="s">
        <v>447</v>
      </c>
      <c r="C1159" s="11" t="s">
        <v>584</v>
      </c>
      <c r="D1159" s="11" t="str">
        <f>tab_data[[#This Row],[From]]&amp;"|"&amp;tab_data[[#This Row],[To]]</f>
        <v>Columbus, Ohio|Long Beach, California</v>
      </c>
    </row>
    <row r="1160" spans="2:4" x14ac:dyDescent="0.25">
      <c r="B1160" s="11" t="s">
        <v>447</v>
      </c>
      <c r="C1160" s="11" t="s">
        <v>478</v>
      </c>
      <c r="D1160" s="11" t="str">
        <f>tab_data[[#This Row],[From]]&amp;"|"&amp;tab_data[[#This Row],[To]]</f>
        <v>Columbus, Ohio|Lowell, Massachusetts</v>
      </c>
    </row>
    <row r="1161" spans="2:4" x14ac:dyDescent="0.25">
      <c r="B1161" s="11" t="s">
        <v>447</v>
      </c>
      <c r="C1161" s="11" t="s">
        <v>478</v>
      </c>
      <c r="D1161" s="11" t="str">
        <f>tab_data[[#This Row],[From]]&amp;"|"&amp;tab_data[[#This Row],[To]]</f>
        <v>Columbus, Ohio|Lowell, Massachusetts</v>
      </c>
    </row>
    <row r="1162" spans="2:4" x14ac:dyDescent="0.25">
      <c r="B1162" s="11" t="s">
        <v>447</v>
      </c>
      <c r="C1162" s="11" t="s">
        <v>542</v>
      </c>
      <c r="D1162" s="11" t="str">
        <f>tab_data[[#This Row],[From]]&amp;"|"&amp;tab_data[[#This Row],[To]]</f>
        <v>Columbus, Ohio|Madison, Wisconsin</v>
      </c>
    </row>
    <row r="1163" spans="2:4" x14ac:dyDescent="0.25">
      <c r="B1163" s="11" t="s">
        <v>447</v>
      </c>
      <c r="C1163" s="11" t="s">
        <v>653</v>
      </c>
      <c r="D1163" s="11" t="str">
        <f>tab_data[[#This Row],[From]]&amp;"|"&amp;tab_data[[#This Row],[To]]</f>
        <v>Columbus, Ohio|Pasadena, California</v>
      </c>
    </row>
    <row r="1164" spans="2:4" x14ac:dyDescent="0.25">
      <c r="B1164" s="11" t="s">
        <v>383</v>
      </c>
      <c r="C1164" s="11" t="s">
        <v>376</v>
      </c>
      <c r="D1164" s="11" t="str">
        <f>tab_data[[#This Row],[From]]&amp;"|"&amp;tab_data[[#This Row],[To]]</f>
        <v>Concord, California|Akron, Ohio</v>
      </c>
    </row>
    <row r="1165" spans="2:4" x14ac:dyDescent="0.25">
      <c r="B1165" s="11" t="s">
        <v>383</v>
      </c>
      <c r="C1165" s="11" t="s">
        <v>449</v>
      </c>
      <c r="D1165" s="11" t="str">
        <f>tab_data[[#This Row],[From]]&amp;"|"&amp;tab_data[[#This Row],[To]]</f>
        <v>Concord, California|Amarillo, Texas</v>
      </c>
    </row>
    <row r="1166" spans="2:4" x14ac:dyDescent="0.25">
      <c r="B1166" s="11" t="s">
        <v>383</v>
      </c>
      <c r="C1166" s="11" t="s">
        <v>644</v>
      </c>
      <c r="D1166" s="11" t="str">
        <f>tab_data[[#This Row],[From]]&amp;"|"&amp;tab_data[[#This Row],[To]]</f>
        <v>Concord, California|Baltimore, Maryland</v>
      </c>
    </row>
    <row r="1167" spans="2:4" x14ac:dyDescent="0.25">
      <c r="B1167" s="11" t="s">
        <v>383</v>
      </c>
      <c r="C1167" s="11" t="s">
        <v>409</v>
      </c>
      <c r="D1167" s="11" t="str">
        <f>tab_data[[#This Row],[From]]&amp;"|"&amp;tab_data[[#This Row],[To]]</f>
        <v>Concord, California|Brandon, Florida</v>
      </c>
    </row>
    <row r="1168" spans="2:4" x14ac:dyDescent="0.25">
      <c r="B1168" s="11" t="s">
        <v>383</v>
      </c>
      <c r="C1168" s="11" t="s">
        <v>384</v>
      </c>
      <c r="D1168" s="11" t="str">
        <f>tab_data[[#This Row],[From]]&amp;"|"&amp;tab_data[[#This Row],[To]]</f>
        <v>Concord, California|Brooklyn, New York</v>
      </c>
    </row>
    <row r="1169" spans="2:4" x14ac:dyDescent="0.25">
      <c r="B1169" s="11" t="s">
        <v>383</v>
      </c>
      <c r="C1169" s="11" t="s">
        <v>488</v>
      </c>
      <c r="D1169" s="11" t="str">
        <f>tab_data[[#This Row],[From]]&amp;"|"&amp;tab_data[[#This Row],[To]]</f>
        <v>Concord, California|Cape Coral, Florida</v>
      </c>
    </row>
    <row r="1170" spans="2:4" x14ac:dyDescent="0.25">
      <c r="B1170" s="11" t="s">
        <v>383</v>
      </c>
      <c r="C1170" s="11" t="s">
        <v>350</v>
      </c>
      <c r="D1170" s="11" t="str">
        <f>tab_data[[#This Row],[From]]&amp;"|"&amp;tab_data[[#This Row],[To]]</f>
        <v>Concord, California|Chicago, Illinois</v>
      </c>
    </row>
    <row r="1171" spans="2:4" x14ac:dyDescent="0.25">
      <c r="B1171" s="11" t="s">
        <v>383</v>
      </c>
      <c r="C1171" s="11" t="s">
        <v>581</v>
      </c>
      <c r="D1171" s="11" t="str">
        <f>tab_data[[#This Row],[From]]&amp;"|"&amp;tab_data[[#This Row],[To]]</f>
        <v>Concord, California|Clarksville, Tennessee</v>
      </c>
    </row>
    <row r="1172" spans="2:4" x14ac:dyDescent="0.25">
      <c r="B1172" s="11" t="s">
        <v>383</v>
      </c>
      <c r="C1172" s="11" t="s">
        <v>429</v>
      </c>
      <c r="D1172" s="11" t="str">
        <f>tab_data[[#This Row],[From]]&amp;"|"&amp;tab_data[[#This Row],[To]]</f>
        <v>Concord, California|Cleveland, Ohio</v>
      </c>
    </row>
    <row r="1173" spans="2:4" x14ac:dyDescent="0.25">
      <c r="B1173" s="11" t="s">
        <v>383</v>
      </c>
      <c r="C1173" s="11" t="s">
        <v>558</v>
      </c>
      <c r="D1173" s="11" t="str">
        <f>tab_data[[#This Row],[From]]&amp;"|"&amp;tab_data[[#This Row],[To]]</f>
        <v>Concord, California|Daly City, California</v>
      </c>
    </row>
    <row r="1174" spans="2:4" x14ac:dyDescent="0.25">
      <c r="B1174" s="11" t="s">
        <v>383</v>
      </c>
      <c r="C1174" s="11" t="s">
        <v>642</v>
      </c>
      <c r="D1174" s="11" t="str">
        <f>tab_data[[#This Row],[From]]&amp;"|"&amp;tab_data[[#This Row],[To]]</f>
        <v>Concord, California|Denver, Colorado</v>
      </c>
    </row>
    <row r="1175" spans="2:4" x14ac:dyDescent="0.25">
      <c r="B1175" s="11" t="s">
        <v>383</v>
      </c>
      <c r="C1175" s="11" t="s">
        <v>563</v>
      </c>
      <c r="D1175" s="11" t="str">
        <f>tab_data[[#This Row],[From]]&amp;"|"&amp;tab_data[[#This Row],[To]]</f>
        <v>Concord, California|East Independence, Missouri</v>
      </c>
    </row>
    <row r="1176" spans="2:4" x14ac:dyDescent="0.25">
      <c r="B1176" s="11" t="s">
        <v>383</v>
      </c>
      <c r="C1176" s="11" t="s">
        <v>438</v>
      </c>
      <c r="D1176" s="11" t="str">
        <f>tab_data[[#This Row],[From]]&amp;"|"&amp;tab_data[[#This Row],[To]]</f>
        <v>Concord, California|Everett, Washington</v>
      </c>
    </row>
    <row r="1177" spans="2:4" x14ac:dyDescent="0.25">
      <c r="B1177" s="11" t="s">
        <v>383</v>
      </c>
      <c r="C1177" s="11" t="s">
        <v>486</v>
      </c>
      <c r="D1177" s="11" t="str">
        <f>tab_data[[#This Row],[From]]&amp;"|"&amp;tab_data[[#This Row],[To]]</f>
        <v>Concord, California|Hollywood, Florida</v>
      </c>
    </row>
    <row r="1178" spans="2:4" x14ac:dyDescent="0.25">
      <c r="B1178" s="11" t="s">
        <v>383</v>
      </c>
      <c r="C1178" s="11" t="s">
        <v>555</v>
      </c>
      <c r="D1178" s="11" t="str">
        <f>tab_data[[#This Row],[From]]&amp;"|"&amp;tab_data[[#This Row],[To]]</f>
        <v>Concord, California|Huntington Beach, California</v>
      </c>
    </row>
    <row r="1179" spans="2:4" x14ac:dyDescent="0.25">
      <c r="B1179" s="11" t="s">
        <v>383</v>
      </c>
      <c r="C1179" s="11" t="s">
        <v>559</v>
      </c>
      <c r="D1179" s="11" t="str">
        <f>tab_data[[#This Row],[From]]&amp;"|"&amp;tab_data[[#This Row],[To]]</f>
        <v>Concord, California|Huntsville, Alabama</v>
      </c>
    </row>
    <row r="1180" spans="2:4" x14ac:dyDescent="0.25">
      <c r="B1180" s="11" t="s">
        <v>383</v>
      </c>
      <c r="C1180" s="11" t="s">
        <v>637</v>
      </c>
      <c r="D1180" s="11" t="str">
        <f>tab_data[[#This Row],[From]]&amp;"|"&amp;tab_data[[#This Row],[To]]</f>
        <v>Concord, California|Lafayette, Louisiana</v>
      </c>
    </row>
    <row r="1181" spans="2:4" x14ac:dyDescent="0.25">
      <c r="B1181" s="11" t="s">
        <v>383</v>
      </c>
      <c r="C1181" s="11" t="s">
        <v>399</v>
      </c>
      <c r="D1181" s="11" t="str">
        <f>tab_data[[#This Row],[From]]&amp;"|"&amp;tab_data[[#This Row],[To]]</f>
        <v>Concord, California|Lincoln, Nebraska</v>
      </c>
    </row>
    <row r="1182" spans="2:4" x14ac:dyDescent="0.25">
      <c r="B1182" s="11" t="s">
        <v>383</v>
      </c>
      <c r="C1182" s="11" t="s">
        <v>398</v>
      </c>
      <c r="D1182" s="11" t="str">
        <f>tab_data[[#This Row],[From]]&amp;"|"&amp;tab_data[[#This Row],[To]]</f>
        <v>Concord, California|Manhattan, New York</v>
      </c>
    </row>
    <row r="1183" spans="2:4" x14ac:dyDescent="0.25">
      <c r="B1183" s="11" t="s">
        <v>383</v>
      </c>
      <c r="C1183" s="11" t="s">
        <v>363</v>
      </c>
      <c r="D1183" s="11" t="str">
        <f>tab_data[[#This Row],[From]]&amp;"|"&amp;tab_data[[#This Row],[To]]</f>
        <v>Concord, California|Metairie, Louisiana</v>
      </c>
    </row>
    <row r="1184" spans="2:4" x14ac:dyDescent="0.25">
      <c r="B1184" s="11" t="s">
        <v>630</v>
      </c>
      <c r="C1184" s="11" t="s">
        <v>353</v>
      </c>
      <c r="D1184" s="11" t="str">
        <f>tab_data[[#This Row],[From]]&amp;"|"&amp;tab_data[[#This Row],[To]]</f>
        <v>Coral Springs, Florida|Boston, Massachusetts</v>
      </c>
    </row>
    <row r="1185" spans="2:4" x14ac:dyDescent="0.25">
      <c r="B1185" s="11" t="s">
        <v>630</v>
      </c>
      <c r="C1185" s="11" t="s">
        <v>384</v>
      </c>
      <c r="D1185" s="11" t="str">
        <f>tab_data[[#This Row],[From]]&amp;"|"&amp;tab_data[[#This Row],[To]]</f>
        <v>Coral Springs, Florida|Brooklyn, New York</v>
      </c>
    </row>
    <row r="1186" spans="2:4" x14ac:dyDescent="0.25">
      <c r="B1186" s="11" t="s">
        <v>630</v>
      </c>
      <c r="C1186" s="11" t="s">
        <v>514</v>
      </c>
      <c r="D1186" s="11" t="str">
        <f>tab_data[[#This Row],[From]]&amp;"|"&amp;tab_data[[#This Row],[To]]</f>
        <v>Coral Springs, Florida|Charlotte, North Carolina</v>
      </c>
    </row>
    <row r="1187" spans="2:4" x14ac:dyDescent="0.25">
      <c r="B1187" s="11" t="s">
        <v>630</v>
      </c>
      <c r="C1187" s="11" t="s">
        <v>514</v>
      </c>
      <c r="D1187" s="11" t="str">
        <f>tab_data[[#This Row],[From]]&amp;"|"&amp;tab_data[[#This Row],[To]]</f>
        <v>Coral Springs, Florida|Charlotte, North Carolina</v>
      </c>
    </row>
    <row r="1188" spans="2:4" x14ac:dyDescent="0.25">
      <c r="B1188" s="11" t="s">
        <v>630</v>
      </c>
      <c r="C1188" s="11" t="s">
        <v>413</v>
      </c>
      <c r="D1188" s="11" t="str">
        <f>tab_data[[#This Row],[From]]&amp;"|"&amp;tab_data[[#This Row],[To]]</f>
        <v>Coral Springs, Florida|Chattanooga, Tennessee</v>
      </c>
    </row>
    <row r="1189" spans="2:4" x14ac:dyDescent="0.25">
      <c r="B1189" s="11" t="s">
        <v>630</v>
      </c>
      <c r="C1189" s="11" t="s">
        <v>383</v>
      </c>
      <c r="D1189" s="11" t="str">
        <f>tab_data[[#This Row],[From]]&amp;"|"&amp;tab_data[[#This Row],[To]]</f>
        <v>Coral Springs, Florida|Concord, California</v>
      </c>
    </row>
    <row r="1190" spans="2:4" x14ac:dyDescent="0.25">
      <c r="B1190" s="11" t="s">
        <v>630</v>
      </c>
      <c r="C1190" s="11" t="s">
        <v>517</v>
      </c>
      <c r="D1190" s="11" t="str">
        <f>tab_data[[#This Row],[From]]&amp;"|"&amp;tab_data[[#This Row],[To]]</f>
        <v>Coral Springs, Florida|Denton, Texas</v>
      </c>
    </row>
    <row r="1191" spans="2:4" x14ac:dyDescent="0.25">
      <c r="B1191" s="11" t="s">
        <v>630</v>
      </c>
      <c r="C1191" s="11" t="s">
        <v>569</v>
      </c>
      <c r="D1191" s="11" t="str">
        <f>tab_data[[#This Row],[From]]&amp;"|"&amp;tab_data[[#This Row],[To]]</f>
        <v>Coral Springs, Florida|Fairfield, California</v>
      </c>
    </row>
    <row r="1192" spans="2:4" x14ac:dyDescent="0.25">
      <c r="B1192" s="11" t="s">
        <v>630</v>
      </c>
      <c r="C1192" s="11" t="s">
        <v>530</v>
      </c>
      <c r="D1192" s="11" t="str">
        <f>tab_data[[#This Row],[From]]&amp;"|"&amp;tab_data[[#This Row],[To]]</f>
        <v>Coral Springs, Florida|Fort Collins, Colorado</v>
      </c>
    </row>
    <row r="1193" spans="2:4" x14ac:dyDescent="0.25">
      <c r="B1193" s="11" t="s">
        <v>630</v>
      </c>
      <c r="C1193" s="11" t="s">
        <v>404</v>
      </c>
      <c r="D1193" s="11" t="str">
        <f>tab_data[[#This Row],[From]]&amp;"|"&amp;tab_data[[#This Row],[To]]</f>
        <v>Coral Springs, Florida|Greensboro, North Carolina</v>
      </c>
    </row>
    <row r="1194" spans="2:4" x14ac:dyDescent="0.25">
      <c r="B1194" s="11" t="s">
        <v>630</v>
      </c>
      <c r="C1194" s="11" t="s">
        <v>508</v>
      </c>
      <c r="D1194" s="11" t="str">
        <f>tab_data[[#This Row],[From]]&amp;"|"&amp;tab_data[[#This Row],[To]]</f>
        <v>Coral Springs, Florida|Hollywood, California</v>
      </c>
    </row>
    <row r="1195" spans="2:4" x14ac:dyDescent="0.25">
      <c r="B1195" s="11" t="s">
        <v>630</v>
      </c>
      <c r="C1195" s="11" t="s">
        <v>453</v>
      </c>
      <c r="D1195" s="11" t="str">
        <f>tab_data[[#This Row],[From]]&amp;"|"&amp;tab_data[[#This Row],[To]]</f>
        <v>Coral Springs, Florida|Los Angeles, California</v>
      </c>
    </row>
    <row r="1196" spans="2:4" x14ac:dyDescent="0.25">
      <c r="B1196" s="11" t="s">
        <v>630</v>
      </c>
      <c r="C1196" s="11" t="s">
        <v>398</v>
      </c>
      <c r="D1196" s="11" t="str">
        <f>tab_data[[#This Row],[From]]&amp;"|"&amp;tab_data[[#This Row],[To]]</f>
        <v>Coral Springs, Florida|Manhattan, New York</v>
      </c>
    </row>
    <row r="1197" spans="2:4" x14ac:dyDescent="0.25">
      <c r="B1197" s="11" t="s">
        <v>630</v>
      </c>
      <c r="C1197" s="11" t="s">
        <v>613</v>
      </c>
      <c r="D1197" s="11" t="str">
        <f>tab_data[[#This Row],[From]]&amp;"|"&amp;tab_data[[#This Row],[To]]</f>
        <v>Coral Springs, Florida|McAllen, Texas</v>
      </c>
    </row>
    <row r="1198" spans="2:4" x14ac:dyDescent="0.25">
      <c r="B1198" s="11" t="s">
        <v>630</v>
      </c>
      <c r="C1198" s="11" t="s">
        <v>491</v>
      </c>
      <c r="D1198" s="11" t="str">
        <f>tab_data[[#This Row],[From]]&amp;"|"&amp;tab_data[[#This Row],[To]]</f>
        <v>Coral Springs, Florida|Memphis, Tennessee</v>
      </c>
    </row>
    <row r="1199" spans="2:4" x14ac:dyDescent="0.25">
      <c r="B1199" s="11" t="s">
        <v>630</v>
      </c>
      <c r="C1199" s="11" t="s">
        <v>505</v>
      </c>
      <c r="D1199" s="11" t="str">
        <f>tab_data[[#This Row],[From]]&amp;"|"&amp;tab_data[[#This Row],[To]]</f>
        <v>Coral Springs, Florida|North Las Vegas, Nevada</v>
      </c>
    </row>
    <row r="1200" spans="2:4" x14ac:dyDescent="0.25">
      <c r="B1200" s="11" t="s">
        <v>630</v>
      </c>
      <c r="C1200" s="11" t="s">
        <v>461</v>
      </c>
      <c r="D1200" s="11" t="str">
        <f>tab_data[[#This Row],[From]]&amp;"|"&amp;tab_data[[#This Row],[To]]</f>
        <v>Coral Springs, Florida|Norwalk, California</v>
      </c>
    </row>
    <row r="1201" spans="2:4" x14ac:dyDescent="0.25">
      <c r="B1201" s="11" t="s">
        <v>630</v>
      </c>
      <c r="C1201" s="11" t="s">
        <v>379</v>
      </c>
      <c r="D1201" s="11" t="str">
        <f>tab_data[[#This Row],[From]]&amp;"|"&amp;tab_data[[#This Row],[To]]</f>
        <v>Coral Springs, Florida|Odessa, Texas</v>
      </c>
    </row>
    <row r="1202" spans="2:4" x14ac:dyDescent="0.25">
      <c r="B1202" s="11" t="s">
        <v>630</v>
      </c>
      <c r="C1202" s="11" t="s">
        <v>561</v>
      </c>
      <c r="D1202" s="11" t="str">
        <f>tab_data[[#This Row],[From]]&amp;"|"&amp;tab_data[[#This Row],[To]]</f>
        <v>Coral Springs, Florida|Provo, Utah</v>
      </c>
    </row>
    <row r="1203" spans="2:4" x14ac:dyDescent="0.25">
      <c r="B1203" s="11" t="s">
        <v>630</v>
      </c>
      <c r="C1203" s="11" t="s">
        <v>621</v>
      </c>
      <c r="D1203" s="11" t="str">
        <f>tab_data[[#This Row],[From]]&amp;"|"&amp;tab_data[[#This Row],[To]]</f>
        <v>Coral Springs, Florida|Pueblo, Colorado</v>
      </c>
    </row>
    <row r="1204" spans="2:4" x14ac:dyDescent="0.25">
      <c r="B1204" s="11" t="s">
        <v>537</v>
      </c>
      <c r="C1204" s="11" t="s">
        <v>639</v>
      </c>
      <c r="D1204" s="11" t="str">
        <f>tab_data[[#This Row],[From]]&amp;"|"&amp;tab_data[[#This Row],[To]]</f>
        <v>Corona, California|Alexandria, Virginia</v>
      </c>
    </row>
    <row r="1205" spans="2:4" x14ac:dyDescent="0.25">
      <c r="B1205" s="11" t="s">
        <v>537</v>
      </c>
      <c r="C1205" s="11" t="s">
        <v>392</v>
      </c>
      <c r="D1205" s="11" t="str">
        <f>tab_data[[#This Row],[From]]&amp;"|"&amp;tab_data[[#This Row],[To]]</f>
        <v>Corona, California|Aurora, Illinois</v>
      </c>
    </row>
    <row r="1206" spans="2:4" x14ac:dyDescent="0.25">
      <c r="B1206" s="11" t="s">
        <v>537</v>
      </c>
      <c r="C1206" s="11" t="s">
        <v>628</v>
      </c>
      <c r="D1206" s="11" t="str">
        <f>tab_data[[#This Row],[From]]&amp;"|"&amp;tab_data[[#This Row],[To]]</f>
        <v>Corona, California|Austin, Texas</v>
      </c>
    </row>
    <row r="1207" spans="2:4" x14ac:dyDescent="0.25">
      <c r="B1207" s="11" t="s">
        <v>537</v>
      </c>
      <c r="C1207" s="11" t="s">
        <v>526</v>
      </c>
      <c r="D1207" s="11" t="str">
        <f>tab_data[[#This Row],[From]]&amp;"|"&amp;tab_data[[#This Row],[To]]</f>
        <v>Corona, California|Bridgeport, Connecticut</v>
      </c>
    </row>
    <row r="1208" spans="2:4" x14ac:dyDescent="0.25">
      <c r="B1208" s="11" t="s">
        <v>537</v>
      </c>
      <c r="C1208" s="11" t="s">
        <v>413</v>
      </c>
      <c r="D1208" s="11" t="str">
        <f>tab_data[[#This Row],[From]]&amp;"|"&amp;tab_data[[#This Row],[To]]</f>
        <v>Corona, California|Chattanooga, Tennessee</v>
      </c>
    </row>
    <row r="1209" spans="2:4" x14ac:dyDescent="0.25">
      <c r="B1209" s="11" t="s">
        <v>537</v>
      </c>
      <c r="C1209" s="11" t="s">
        <v>535</v>
      </c>
      <c r="D1209" s="11" t="str">
        <f>tab_data[[#This Row],[From]]&amp;"|"&amp;tab_data[[#This Row],[To]]</f>
        <v>Corona, California|Colorado Springs, Colorado</v>
      </c>
    </row>
    <row r="1210" spans="2:4" x14ac:dyDescent="0.25">
      <c r="B1210" s="11" t="s">
        <v>537</v>
      </c>
      <c r="C1210" s="11" t="s">
        <v>651</v>
      </c>
      <c r="D1210" s="11" t="str">
        <f>tab_data[[#This Row],[From]]&amp;"|"&amp;tab_data[[#This Row],[To]]</f>
        <v>Corona, California|East New York, New York</v>
      </c>
    </row>
    <row r="1211" spans="2:4" x14ac:dyDescent="0.25">
      <c r="B1211" s="11" t="s">
        <v>537</v>
      </c>
      <c r="C1211" s="11" t="s">
        <v>470</v>
      </c>
      <c r="D1211" s="11" t="str">
        <f>tab_data[[#This Row],[From]]&amp;"|"&amp;tab_data[[#This Row],[To]]</f>
        <v>Corona, California|Edison, New Jersey</v>
      </c>
    </row>
    <row r="1212" spans="2:4" x14ac:dyDescent="0.25">
      <c r="B1212" s="11" t="s">
        <v>537</v>
      </c>
      <c r="C1212" s="11" t="s">
        <v>626</v>
      </c>
      <c r="D1212" s="11" t="str">
        <f>tab_data[[#This Row],[From]]&amp;"|"&amp;tab_data[[#This Row],[To]]</f>
        <v>Corona, California|Garland, Texas</v>
      </c>
    </row>
    <row r="1213" spans="2:4" x14ac:dyDescent="0.25">
      <c r="B1213" s="11" t="s">
        <v>537</v>
      </c>
      <c r="C1213" s="11" t="s">
        <v>562</v>
      </c>
      <c r="D1213" s="11" t="str">
        <f>tab_data[[#This Row],[From]]&amp;"|"&amp;tab_data[[#This Row],[To]]</f>
        <v>Corona, California|Kansas City, Kansas</v>
      </c>
    </row>
    <row r="1214" spans="2:4" x14ac:dyDescent="0.25">
      <c r="B1214" s="11" t="s">
        <v>537</v>
      </c>
      <c r="C1214" s="11" t="s">
        <v>452</v>
      </c>
      <c r="D1214" s="11" t="str">
        <f>tab_data[[#This Row],[From]]&amp;"|"&amp;tab_data[[#This Row],[To]]</f>
        <v>Corona, California|Lancaster, California</v>
      </c>
    </row>
    <row r="1215" spans="2:4" x14ac:dyDescent="0.25">
      <c r="B1215" s="11" t="s">
        <v>537</v>
      </c>
      <c r="C1215" s="11" t="s">
        <v>457</v>
      </c>
      <c r="D1215" s="11" t="str">
        <f>tab_data[[#This Row],[From]]&amp;"|"&amp;tab_data[[#This Row],[To]]</f>
        <v>Corona, California|Lexington, Kentucky</v>
      </c>
    </row>
    <row r="1216" spans="2:4" x14ac:dyDescent="0.25">
      <c r="B1216" s="11" t="s">
        <v>537</v>
      </c>
      <c r="C1216" s="11" t="s">
        <v>457</v>
      </c>
      <c r="D1216" s="11" t="str">
        <f>tab_data[[#This Row],[From]]&amp;"|"&amp;tab_data[[#This Row],[To]]</f>
        <v>Corona, California|Lexington, Kentucky</v>
      </c>
    </row>
    <row r="1217" spans="2:4" x14ac:dyDescent="0.25">
      <c r="B1217" s="11" t="s">
        <v>537</v>
      </c>
      <c r="C1217" s="11" t="s">
        <v>502</v>
      </c>
      <c r="D1217" s="11" t="str">
        <f>tab_data[[#This Row],[From]]&amp;"|"&amp;tab_data[[#This Row],[To]]</f>
        <v>Corona, California|Manchester, New Hampshire</v>
      </c>
    </row>
    <row r="1218" spans="2:4" x14ac:dyDescent="0.25">
      <c r="B1218" s="11" t="s">
        <v>537</v>
      </c>
      <c r="C1218" s="11" t="s">
        <v>398</v>
      </c>
      <c r="D1218" s="11" t="str">
        <f>tab_data[[#This Row],[From]]&amp;"|"&amp;tab_data[[#This Row],[To]]</f>
        <v>Corona, California|Manhattan, New York</v>
      </c>
    </row>
    <row r="1219" spans="2:4" x14ac:dyDescent="0.25">
      <c r="B1219" s="11" t="s">
        <v>537</v>
      </c>
      <c r="C1219" s="11" t="s">
        <v>368</v>
      </c>
      <c r="D1219" s="11" t="str">
        <f>tab_data[[#This Row],[From]]&amp;"|"&amp;tab_data[[#This Row],[To]]</f>
        <v>Corona, California|Milwaukee, Wisconsin</v>
      </c>
    </row>
    <row r="1220" spans="2:4" x14ac:dyDescent="0.25">
      <c r="B1220" s="11" t="s">
        <v>537</v>
      </c>
      <c r="C1220" s="11" t="s">
        <v>571</v>
      </c>
      <c r="D1220" s="11" t="str">
        <f>tab_data[[#This Row],[From]]&amp;"|"&amp;tab_data[[#This Row],[To]]</f>
        <v>Corona, California|Murrieta, California</v>
      </c>
    </row>
    <row r="1221" spans="2:4" x14ac:dyDescent="0.25">
      <c r="B1221" s="11" t="s">
        <v>537</v>
      </c>
      <c r="C1221" s="11" t="s">
        <v>427</v>
      </c>
      <c r="D1221" s="11" t="str">
        <f>tab_data[[#This Row],[From]]&amp;"|"&amp;tab_data[[#This Row],[To]]</f>
        <v>Corona, California|Newark, New Jersey</v>
      </c>
    </row>
    <row r="1222" spans="2:4" x14ac:dyDescent="0.25">
      <c r="B1222" s="11" t="s">
        <v>537</v>
      </c>
      <c r="C1222" s="11" t="s">
        <v>454</v>
      </c>
      <c r="D1222" s="11" t="str">
        <f>tab_data[[#This Row],[From]]&amp;"|"&amp;tab_data[[#This Row],[To]]</f>
        <v>Corona, California|Omaha, Nebraska</v>
      </c>
    </row>
    <row r="1223" spans="2:4" x14ac:dyDescent="0.25">
      <c r="B1223" s="11" t="s">
        <v>537</v>
      </c>
      <c r="C1223" s="11" t="s">
        <v>450</v>
      </c>
      <c r="D1223" s="11" t="str">
        <f>tab_data[[#This Row],[From]]&amp;"|"&amp;tab_data[[#This Row],[To]]</f>
        <v>Corona, California|Ontario, California</v>
      </c>
    </row>
    <row r="1224" spans="2:4" x14ac:dyDescent="0.25">
      <c r="B1224" s="11" t="s">
        <v>638</v>
      </c>
      <c r="C1224" s="11" t="s">
        <v>531</v>
      </c>
      <c r="D1224" s="11" t="str">
        <f>tab_data[[#This Row],[From]]&amp;"|"&amp;tab_data[[#This Row],[To]]</f>
        <v>Corpus Christi, Texas|Ann Arbor, Michigan</v>
      </c>
    </row>
    <row r="1225" spans="2:4" x14ac:dyDescent="0.25">
      <c r="B1225" s="11" t="s">
        <v>638</v>
      </c>
      <c r="C1225" s="11" t="s">
        <v>392</v>
      </c>
      <c r="D1225" s="11" t="str">
        <f>tab_data[[#This Row],[From]]&amp;"|"&amp;tab_data[[#This Row],[To]]</f>
        <v>Corpus Christi, Texas|Aurora, Illinois</v>
      </c>
    </row>
    <row r="1226" spans="2:4" x14ac:dyDescent="0.25">
      <c r="B1226" s="11" t="s">
        <v>638</v>
      </c>
      <c r="C1226" s="11" t="s">
        <v>628</v>
      </c>
      <c r="D1226" s="11" t="str">
        <f>tab_data[[#This Row],[From]]&amp;"|"&amp;tab_data[[#This Row],[To]]</f>
        <v>Corpus Christi, Texas|Austin, Texas</v>
      </c>
    </row>
    <row r="1227" spans="2:4" x14ac:dyDescent="0.25">
      <c r="B1227" s="11" t="s">
        <v>638</v>
      </c>
      <c r="C1227" s="11" t="s">
        <v>359</v>
      </c>
      <c r="D1227" s="11" t="str">
        <f>tab_data[[#This Row],[From]]&amp;"|"&amp;tab_data[[#This Row],[To]]</f>
        <v>Corpus Christi, Texas|Bakersfield, California</v>
      </c>
    </row>
    <row r="1228" spans="2:4" x14ac:dyDescent="0.25">
      <c r="B1228" s="11" t="s">
        <v>638</v>
      </c>
      <c r="C1228" s="11" t="s">
        <v>609</v>
      </c>
      <c r="D1228" s="11" t="str">
        <f>tab_data[[#This Row],[From]]&amp;"|"&amp;tab_data[[#This Row],[To]]</f>
        <v>Corpus Christi, Texas|Borough of Queens, New York</v>
      </c>
    </row>
    <row r="1229" spans="2:4" x14ac:dyDescent="0.25">
      <c r="B1229" s="11" t="s">
        <v>638</v>
      </c>
      <c r="C1229" s="11" t="s">
        <v>358</v>
      </c>
      <c r="D1229" s="11" t="str">
        <f>tab_data[[#This Row],[From]]&amp;"|"&amp;tab_data[[#This Row],[To]]</f>
        <v>Corpus Christi, Texas|Columbus, Georgia</v>
      </c>
    </row>
    <row r="1230" spans="2:4" x14ac:dyDescent="0.25">
      <c r="B1230" s="11" t="s">
        <v>638</v>
      </c>
      <c r="C1230" s="11" t="s">
        <v>558</v>
      </c>
      <c r="D1230" s="11" t="str">
        <f>tab_data[[#This Row],[From]]&amp;"|"&amp;tab_data[[#This Row],[To]]</f>
        <v>Corpus Christi, Texas|Daly City, California</v>
      </c>
    </row>
    <row r="1231" spans="2:4" x14ac:dyDescent="0.25">
      <c r="B1231" s="11" t="s">
        <v>638</v>
      </c>
      <c r="C1231" s="11" t="s">
        <v>563</v>
      </c>
      <c r="D1231" s="11" t="str">
        <f>tab_data[[#This Row],[From]]&amp;"|"&amp;tab_data[[#This Row],[To]]</f>
        <v>Corpus Christi, Texas|East Independence, Missouri</v>
      </c>
    </row>
    <row r="1232" spans="2:4" x14ac:dyDescent="0.25">
      <c r="B1232" s="11" t="s">
        <v>638</v>
      </c>
      <c r="C1232" s="11" t="s">
        <v>595</v>
      </c>
      <c r="D1232" s="11" t="str">
        <f>tab_data[[#This Row],[From]]&amp;"|"&amp;tab_data[[#This Row],[To]]</f>
        <v>Corpus Christi, Texas|East Los Angeles, California</v>
      </c>
    </row>
    <row r="1233" spans="2:4" x14ac:dyDescent="0.25">
      <c r="B1233" s="11" t="s">
        <v>638</v>
      </c>
      <c r="C1233" s="11" t="s">
        <v>351</v>
      </c>
      <c r="D1233" s="11" t="str">
        <f>tab_data[[#This Row],[From]]&amp;"|"&amp;tab_data[[#This Row],[To]]</f>
        <v>Corpus Christi, Texas|Fort Worth, Texas</v>
      </c>
    </row>
    <row r="1234" spans="2:4" x14ac:dyDescent="0.25">
      <c r="B1234" s="11" t="s">
        <v>638</v>
      </c>
      <c r="C1234" s="11" t="s">
        <v>629</v>
      </c>
      <c r="D1234" s="11" t="str">
        <f>tab_data[[#This Row],[From]]&amp;"|"&amp;tab_data[[#This Row],[To]]</f>
        <v>Corpus Christi, Texas|Hialeah, Florida</v>
      </c>
    </row>
    <row r="1235" spans="2:4" x14ac:dyDescent="0.25">
      <c r="B1235" s="11" t="s">
        <v>638</v>
      </c>
      <c r="C1235" s="11" t="s">
        <v>508</v>
      </c>
      <c r="D1235" s="11" t="str">
        <f>tab_data[[#This Row],[From]]&amp;"|"&amp;tab_data[[#This Row],[To]]</f>
        <v>Corpus Christi, Texas|Hollywood, California</v>
      </c>
    </row>
    <row r="1236" spans="2:4" x14ac:dyDescent="0.25">
      <c r="B1236" s="11" t="s">
        <v>638</v>
      </c>
      <c r="C1236" s="11" t="s">
        <v>480</v>
      </c>
      <c r="D1236" s="11" t="str">
        <f>tab_data[[#This Row],[From]]&amp;"|"&amp;tab_data[[#This Row],[To]]</f>
        <v>Corpus Christi, Texas|Indianapolis, Indiana</v>
      </c>
    </row>
    <row r="1237" spans="2:4" x14ac:dyDescent="0.25">
      <c r="B1237" s="11" t="s">
        <v>638</v>
      </c>
      <c r="C1237" s="11" t="s">
        <v>480</v>
      </c>
      <c r="D1237" s="11" t="str">
        <f>tab_data[[#This Row],[From]]&amp;"|"&amp;tab_data[[#This Row],[To]]</f>
        <v>Corpus Christi, Texas|Indianapolis, Indiana</v>
      </c>
    </row>
    <row r="1238" spans="2:4" x14ac:dyDescent="0.25">
      <c r="B1238" s="11" t="s">
        <v>638</v>
      </c>
      <c r="C1238" s="11" t="s">
        <v>385</v>
      </c>
      <c r="D1238" s="11" t="str">
        <f>tab_data[[#This Row],[From]]&amp;"|"&amp;tab_data[[#This Row],[To]]</f>
        <v>Corpus Christi, Texas|Inglewood, California</v>
      </c>
    </row>
    <row r="1239" spans="2:4" x14ac:dyDescent="0.25">
      <c r="B1239" s="11" t="s">
        <v>638</v>
      </c>
      <c r="C1239" s="11" t="s">
        <v>623</v>
      </c>
      <c r="D1239" s="11" t="str">
        <f>tab_data[[#This Row],[From]]&amp;"|"&amp;tab_data[[#This Row],[To]]</f>
        <v>Corpus Christi, Texas|Jackson, Mississippi</v>
      </c>
    </row>
    <row r="1240" spans="2:4" x14ac:dyDescent="0.25">
      <c r="B1240" s="11" t="s">
        <v>638</v>
      </c>
      <c r="C1240" s="11" t="s">
        <v>627</v>
      </c>
      <c r="D1240" s="11" t="str">
        <f>tab_data[[#This Row],[From]]&amp;"|"&amp;tab_data[[#This Row],[To]]</f>
        <v>Corpus Christi, Texas|Joliet, Illinois</v>
      </c>
    </row>
    <row r="1241" spans="2:4" x14ac:dyDescent="0.25">
      <c r="B1241" s="11" t="s">
        <v>638</v>
      </c>
      <c r="C1241" s="11" t="s">
        <v>637</v>
      </c>
      <c r="D1241" s="11" t="str">
        <f>tab_data[[#This Row],[From]]&amp;"|"&amp;tab_data[[#This Row],[To]]</f>
        <v>Corpus Christi, Texas|Lafayette, Louisiana</v>
      </c>
    </row>
    <row r="1242" spans="2:4" x14ac:dyDescent="0.25">
      <c r="B1242" s="11" t="s">
        <v>638</v>
      </c>
      <c r="C1242" s="11" t="s">
        <v>485</v>
      </c>
      <c r="D1242" s="11" t="str">
        <f>tab_data[[#This Row],[From]]&amp;"|"&amp;tab_data[[#This Row],[To]]</f>
        <v>Corpus Christi, Texas|Mesquite, Texas</v>
      </c>
    </row>
    <row r="1243" spans="2:4" x14ac:dyDescent="0.25">
      <c r="B1243" s="11" t="s">
        <v>638</v>
      </c>
      <c r="C1243" s="11" t="s">
        <v>625</v>
      </c>
      <c r="D1243" s="11" t="str">
        <f>tab_data[[#This Row],[From]]&amp;"|"&amp;tab_data[[#This Row],[To]]</f>
        <v>Corpus Christi, Texas|Midland, Texas</v>
      </c>
    </row>
    <row r="1244" spans="2:4" x14ac:dyDescent="0.25">
      <c r="B1244" s="11" t="s">
        <v>622</v>
      </c>
      <c r="C1244" s="11" t="s">
        <v>449</v>
      </c>
      <c r="D1244" s="11" t="str">
        <f>tab_data[[#This Row],[From]]&amp;"|"&amp;tab_data[[#This Row],[To]]</f>
        <v>Costa Mesa, California|Amarillo, Texas</v>
      </c>
    </row>
    <row r="1245" spans="2:4" x14ac:dyDescent="0.25">
      <c r="B1245" s="11" t="s">
        <v>622</v>
      </c>
      <c r="C1245" s="11" t="s">
        <v>449</v>
      </c>
      <c r="D1245" s="11" t="str">
        <f>tab_data[[#This Row],[From]]&amp;"|"&amp;tab_data[[#This Row],[To]]</f>
        <v>Costa Mesa, California|Amarillo, Texas</v>
      </c>
    </row>
    <row r="1246" spans="2:4" x14ac:dyDescent="0.25">
      <c r="B1246" s="11" t="s">
        <v>622</v>
      </c>
      <c r="C1246" s="11" t="s">
        <v>596</v>
      </c>
      <c r="D1246" s="11" t="str">
        <f>tab_data[[#This Row],[From]]&amp;"|"&amp;tab_data[[#This Row],[To]]</f>
        <v>Costa Mesa, California|Berkeley, California</v>
      </c>
    </row>
    <row r="1247" spans="2:4" x14ac:dyDescent="0.25">
      <c r="B1247" s="11" t="s">
        <v>622</v>
      </c>
      <c r="C1247" s="11" t="s">
        <v>522</v>
      </c>
      <c r="D1247" s="11" t="str">
        <f>tab_data[[#This Row],[From]]&amp;"|"&amp;tab_data[[#This Row],[To]]</f>
        <v>Costa Mesa, California|Centennial, Colorado</v>
      </c>
    </row>
    <row r="1248" spans="2:4" x14ac:dyDescent="0.25">
      <c r="B1248" s="11" t="s">
        <v>622</v>
      </c>
      <c r="C1248" s="11" t="s">
        <v>516</v>
      </c>
      <c r="D1248" s="11" t="str">
        <f>tab_data[[#This Row],[From]]&amp;"|"&amp;tab_data[[#This Row],[To]]</f>
        <v>Costa Mesa, California|Clearwater, Florida</v>
      </c>
    </row>
    <row r="1249" spans="2:4" x14ac:dyDescent="0.25">
      <c r="B1249" s="11" t="s">
        <v>622</v>
      </c>
      <c r="C1249" s="11" t="s">
        <v>532</v>
      </c>
      <c r="D1249" s="11" t="str">
        <f>tab_data[[#This Row],[From]]&amp;"|"&amp;tab_data[[#This Row],[To]]</f>
        <v>Costa Mesa, California|Columbia, Missouri</v>
      </c>
    </row>
    <row r="1250" spans="2:4" x14ac:dyDescent="0.25">
      <c r="B1250" s="11" t="s">
        <v>622</v>
      </c>
      <c r="C1250" s="11" t="s">
        <v>517</v>
      </c>
      <c r="D1250" s="11" t="str">
        <f>tab_data[[#This Row],[From]]&amp;"|"&amp;tab_data[[#This Row],[To]]</f>
        <v>Costa Mesa, California|Denton, Texas</v>
      </c>
    </row>
    <row r="1251" spans="2:4" x14ac:dyDescent="0.25">
      <c r="B1251" s="11" t="s">
        <v>622</v>
      </c>
      <c r="C1251" s="11" t="s">
        <v>591</v>
      </c>
      <c r="D1251" s="11" t="str">
        <f>tab_data[[#This Row],[From]]&amp;"|"&amp;tab_data[[#This Row],[To]]</f>
        <v>Costa Mesa, California|East Hampton, Virginia</v>
      </c>
    </row>
    <row r="1252" spans="2:4" x14ac:dyDescent="0.25">
      <c r="B1252" s="11" t="s">
        <v>622</v>
      </c>
      <c r="C1252" s="11" t="s">
        <v>586</v>
      </c>
      <c r="D1252" s="11" t="str">
        <f>tab_data[[#This Row],[From]]&amp;"|"&amp;tab_data[[#This Row],[To]]</f>
        <v>Costa Mesa, California|Elk Grove, California</v>
      </c>
    </row>
    <row r="1253" spans="2:4" x14ac:dyDescent="0.25">
      <c r="B1253" s="11" t="s">
        <v>622</v>
      </c>
      <c r="C1253" s="11" t="s">
        <v>586</v>
      </c>
      <c r="D1253" s="11" t="str">
        <f>tab_data[[#This Row],[From]]&amp;"|"&amp;tab_data[[#This Row],[To]]</f>
        <v>Costa Mesa, California|Elk Grove, California</v>
      </c>
    </row>
    <row r="1254" spans="2:4" x14ac:dyDescent="0.25">
      <c r="B1254" s="11" t="s">
        <v>622</v>
      </c>
      <c r="C1254" s="11" t="s">
        <v>351</v>
      </c>
      <c r="D1254" s="11" t="str">
        <f>tab_data[[#This Row],[From]]&amp;"|"&amp;tab_data[[#This Row],[To]]</f>
        <v>Costa Mesa, California|Fort Worth, Texas</v>
      </c>
    </row>
    <row r="1255" spans="2:4" x14ac:dyDescent="0.25">
      <c r="B1255" s="11" t="s">
        <v>622</v>
      </c>
      <c r="C1255" s="11" t="s">
        <v>426</v>
      </c>
      <c r="D1255" s="11" t="str">
        <f>tab_data[[#This Row],[From]]&amp;"|"&amp;tab_data[[#This Row],[To]]</f>
        <v>Costa Mesa, California|Green Bay, Wisconsin</v>
      </c>
    </row>
    <row r="1256" spans="2:4" x14ac:dyDescent="0.25">
      <c r="B1256" s="11" t="s">
        <v>622</v>
      </c>
      <c r="C1256" s="11" t="s">
        <v>577</v>
      </c>
      <c r="D1256" s="11" t="str">
        <f>tab_data[[#This Row],[From]]&amp;"|"&amp;tab_data[[#This Row],[To]]</f>
        <v>Costa Mesa, California|Ironville, Kentucky</v>
      </c>
    </row>
    <row r="1257" spans="2:4" x14ac:dyDescent="0.25">
      <c r="B1257" s="11" t="s">
        <v>622</v>
      </c>
      <c r="C1257" s="11" t="s">
        <v>452</v>
      </c>
      <c r="D1257" s="11" t="str">
        <f>tab_data[[#This Row],[From]]&amp;"|"&amp;tab_data[[#This Row],[To]]</f>
        <v>Costa Mesa, California|Lancaster, California</v>
      </c>
    </row>
    <row r="1258" spans="2:4" x14ac:dyDescent="0.25">
      <c r="B1258" s="11" t="s">
        <v>622</v>
      </c>
      <c r="C1258" s="11" t="s">
        <v>428</v>
      </c>
      <c r="D1258" s="11" t="str">
        <f>tab_data[[#This Row],[From]]&amp;"|"&amp;tab_data[[#This Row],[To]]</f>
        <v>Costa Mesa, California|Miami, Florida</v>
      </c>
    </row>
    <row r="1259" spans="2:4" x14ac:dyDescent="0.25">
      <c r="B1259" s="11" t="s">
        <v>622</v>
      </c>
      <c r="C1259" s="11" t="s">
        <v>539</v>
      </c>
      <c r="D1259" s="11" t="str">
        <f>tab_data[[#This Row],[From]]&amp;"|"&amp;tab_data[[#This Row],[To]]</f>
        <v>Costa Mesa, California|Newport News, Virginia</v>
      </c>
    </row>
    <row r="1260" spans="2:4" x14ac:dyDescent="0.25">
      <c r="B1260" s="11" t="s">
        <v>622</v>
      </c>
      <c r="C1260" s="11" t="s">
        <v>640</v>
      </c>
      <c r="D1260" s="11" t="str">
        <f>tab_data[[#This Row],[From]]&amp;"|"&amp;tab_data[[#This Row],[To]]</f>
        <v>Costa Mesa, California|Norman, Oklahoma</v>
      </c>
    </row>
    <row r="1261" spans="2:4" x14ac:dyDescent="0.25">
      <c r="B1261" s="11" t="s">
        <v>622</v>
      </c>
      <c r="C1261" s="11" t="s">
        <v>465</v>
      </c>
      <c r="D1261" s="11" t="str">
        <f>tab_data[[#This Row],[From]]&amp;"|"&amp;tab_data[[#This Row],[To]]</f>
        <v>Costa Mesa, California|Olathe, Kansas</v>
      </c>
    </row>
    <row r="1262" spans="2:4" x14ac:dyDescent="0.25">
      <c r="B1262" s="11" t="s">
        <v>622</v>
      </c>
      <c r="C1262" s="11" t="s">
        <v>417</v>
      </c>
      <c r="D1262" s="11" t="str">
        <f>tab_data[[#This Row],[From]]&amp;"|"&amp;tab_data[[#This Row],[To]]</f>
        <v>Costa Mesa, California|Peoria, Illinois</v>
      </c>
    </row>
    <row r="1263" spans="2:4" x14ac:dyDescent="0.25">
      <c r="B1263" s="11" t="s">
        <v>622</v>
      </c>
      <c r="C1263" s="11" t="s">
        <v>417</v>
      </c>
      <c r="D1263" s="11" t="str">
        <f>tab_data[[#This Row],[From]]&amp;"|"&amp;tab_data[[#This Row],[To]]</f>
        <v>Costa Mesa, California|Peoria, Illinois</v>
      </c>
    </row>
    <row r="1264" spans="2:4" x14ac:dyDescent="0.25">
      <c r="B1264" s="11" t="s">
        <v>484</v>
      </c>
      <c r="C1264" s="11" t="s">
        <v>449</v>
      </c>
      <c r="D1264" s="11" t="str">
        <f>tab_data[[#This Row],[From]]&amp;"|"&amp;tab_data[[#This Row],[To]]</f>
        <v>Dallas, Texas|Amarillo, Texas</v>
      </c>
    </row>
    <row r="1265" spans="2:4" x14ac:dyDescent="0.25">
      <c r="B1265" s="11" t="s">
        <v>484</v>
      </c>
      <c r="C1265" s="11" t="s">
        <v>527</v>
      </c>
      <c r="D1265" s="11" t="str">
        <f>tab_data[[#This Row],[From]]&amp;"|"&amp;tab_data[[#This Row],[To]]</f>
        <v>Dallas, Texas|Athens, Georgia</v>
      </c>
    </row>
    <row r="1266" spans="2:4" x14ac:dyDescent="0.25">
      <c r="B1266" s="11" t="s">
        <v>484</v>
      </c>
      <c r="C1266" s="11" t="s">
        <v>440</v>
      </c>
      <c r="D1266" s="11" t="str">
        <f>tab_data[[#This Row],[From]]&amp;"|"&amp;tab_data[[#This Row],[To]]</f>
        <v>Dallas, Texas|Birmingham, Alabama</v>
      </c>
    </row>
    <row r="1267" spans="2:4" x14ac:dyDescent="0.25">
      <c r="B1267" s="11" t="s">
        <v>484</v>
      </c>
      <c r="C1267" s="11" t="s">
        <v>622</v>
      </c>
      <c r="D1267" s="11" t="str">
        <f>tab_data[[#This Row],[From]]&amp;"|"&amp;tab_data[[#This Row],[To]]</f>
        <v>Dallas, Texas|Costa Mesa, California</v>
      </c>
    </row>
    <row r="1268" spans="2:4" x14ac:dyDescent="0.25">
      <c r="B1268" s="11" t="s">
        <v>484</v>
      </c>
      <c r="C1268" s="11" t="s">
        <v>591</v>
      </c>
      <c r="D1268" s="11" t="str">
        <f>tab_data[[#This Row],[From]]&amp;"|"&amp;tab_data[[#This Row],[To]]</f>
        <v>Dallas, Texas|East Hampton, Virginia</v>
      </c>
    </row>
    <row r="1269" spans="2:4" x14ac:dyDescent="0.25">
      <c r="B1269" s="11" t="s">
        <v>484</v>
      </c>
      <c r="C1269" s="11" t="s">
        <v>436</v>
      </c>
      <c r="D1269" s="11" t="str">
        <f>tab_data[[#This Row],[From]]&amp;"|"&amp;tab_data[[#This Row],[To]]</f>
        <v>Dallas, Texas|El Paso, Texas</v>
      </c>
    </row>
    <row r="1270" spans="2:4" x14ac:dyDescent="0.25">
      <c r="B1270" s="11" t="s">
        <v>484</v>
      </c>
      <c r="C1270" s="11" t="s">
        <v>349</v>
      </c>
      <c r="D1270" s="11" t="str">
        <f>tab_data[[#This Row],[From]]&amp;"|"&amp;tab_data[[#This Row],[To]]</f>
        <v>Dallas, Texas|Enterprise, Nevada</v>
      </c>
    </row>
    <row r="1271" spans="2:4" x14ac:dyDescent="0.25">
      <c r="B1271" s="11" t="s">
        <v>484</v>
      </c>
      <c r="C1271" s="11" t="s">
        <v>490</v>
      </c>
      <c r="D1271" s="11" t="str">
        <f>tab_data[[#This Row],[From]]&amp;"|"&amp;tab_data[[#This Row],[To]]</f>
        <v>Dallas, Texas|Fargo, North Dakota</v>
      </c>
    </row>
    <row r="1272" spans="2:4" x14ac:dyDescent="0.25">
      <c r="B1272" s="11" t="s">
        <v>484</v>
      </c>
      <c r="C1272" s="11" t="s">
        <v>469</v>
      </c>
      <c r="D1272" s="11" t="str">
        <f>tab_data[[#This Row],[From]]&amp;"|"&amp;tab_data[[#This Row],[To]]</f>
        <v>Dallas, Texas|Fayetteville, North Carolina</v>
      </c>
    </row>
    <row r="1273" spans="2:4" x14ac:dyDescent="0.25">
      <c r="B1273" s="11" t="s">
        <v>484</v>
      </c>
      <c r="C1273" s="11" t="s">
        <v>437</v>
      </c>
      <c r="D1273" s="11" t="str">
        <f>tab_data[[#This Row],[From]]&amp;"|"&amp;tab_data[[#This Row],[To]]</f>
        <v>Dallas, Texas|Flint, Michigan</v>
      </c>
    </row>
    <row r="1274" spans="2:4" x14ac:dyDescent="0.25">
      <c r="B1274" s="11" t="s">
        <v>484</v>
      </c>
      <c r="C1274" s="11" t="s">
        <v>530</v>
      </c>
      <c r="D1274" s="11" t="str">
        <f>tab_data[[#This Row],[From]]&amp;"|"&amp;tab_data[[#This Row],[To]]</f>
        <v>Dallas, Texas|Fort Collins, Colorado</v>
      </c>
    </row>
    <row r="1275" spans="2:4" x14ac:dyDescent="0.25">
      <c r="B1275" s="11" t="s">
        <v>484</v>
      </c>
      <c r="C1275" s="11" t="s">
        <v>501</v>
      </c>
      <c r="D1275" s="11" t="str">
        <f>tab_data[[#This Row],[From]]&amp;"|"&amp;tab_data[[#This Row],[To]]</f>
        <v>Dallas, Texas|Fort Lauderdale, Florida</v>
      </c>
    </row>
    <row r="1276" spans="2:4" x14ac:dyDescent="0.25">
      <c r="B1276" s="11" t="s">
        <v>484</v>
      </c>
      <c r="C1276" s="11" t="s">
        <v>351</v>
      </c>
      <c r="D1276" s="11" t="str">
        <f>tab_data[[#This Row],[From]]&amp;"|"&amp;tab_data[[#This Row],[To]]</f>
        <v>Dallas, Texas|Fort Worth, Texas</v>
      </c>
    </row>
    <row r="1277" spans="2:4" x14ac:dyDescent="0.25">
      <c r="B1277" s="11" t="s">
        <v>484</v>
      </c>
      <c r="C1277" s="11" t="s">
        <v>593</v>
      </c>
      <c r="D1277" s="11" t="str">
        <f>tab_data[[#This Row],[From]]&amp;"|"&amp;tab_data[[#This Row],[To]]</f>
        <v>Dallas, Texas|Fullerton, California</v>
      </c>
    </row>
    <row r="1278" spans="2:4" x14ac:dyDescent="0.25">
      <c r="B1278" s="11" t="s">
        <v>484</v>
      </c>
      <c r="C1278" s="11" t="s">
        <v>626</v>
      </c>
      <c r="D1278" s="11" t="str">
        <f>tab_data[[#This Row],[From]]&amp;"|"&amp;tab_data[[#This Row],[To]]</f>
        <v>Dallas, Texas|Garland, Texas</v>
      </c>
    </row>
    <row r="1279" spans="2:4" x14ac:dyDescent="0.25">
      <c r="B1279" s="11" t="s">
        <v>484</v>
      </c>
      <c r="C1279" s="11" t="s">
        <v>508</v>
      </c>
      <c r="D1279" s="11" t="str">
        <f>tab_data[[#This Row],[From]]&amp;"|"&amp;tab_data[[#This Row],[To]]</f>
        <v>Dallas, Texas|Hollywood, California</v>
      </c>
    </row>
    <row r="1280" spans="2:4" x14ac:dyDescent="0.25">
      <c r="B1280" s="11" t="s">
        <v>484</v>
      </c>
      <c r="C1280" s="11" t="s">
        <v>357</v>
      </c>
      <c r="D1280" s="11" t="str">
        <f>tab_data[[#This Row],[From]]&amp;"|"&amp;tab_data[[#This Row],[To]]</f>
        <v>Dallas, Texas|Lakewood, Colorado</v>
      </c>
    </row>
    <row r="1281" spans="2:4" x14ac:dyDescent="0.25">
      <c r="B1281" s="11" t="s">
        <v>484</v>
      </c>
      <c r="C1281" s="11" t="s">
        <v>575</v>
      </c>
      <c r="D1281" s="11" t="str">
        <f>tab_data[[#This Row],[From]]&amp;"|"&amp;tab_data[[#This Row],[To]]</f>
        <v>Dallas, Texas|Lansing, Michigan</v>
      </c>
    </row>
    <row r="1282" spans="2:4" x14ac:dyDescent="0.25">
      <c r="B1282" s="11" t="s">
        <v>484</v>
      </c>
      <c r="C1282" s="11" t="s">
        <v>457</v>
      </c>
      <c r="D1282" s="11" t="str">
        <f>tab_data[[#This Row],[From]]&amp;"|"&amp;tab_data[[#This Row],[To]]</f>
        <v>Dallas, Texas|Lexington, Kentucky</v>
      </c>
    </row>
    <row r="1283" spans="2:4" x14ac:dyDescent="0.25">
      <c r="B1283" s="11" t="s">
        <v>484</v>
      </c>
      <c r="C1283" s="11" t="s">
        <v>502</v>
      </c>
      <c r="D1283" s="11" t="str">
        <f>tab_data[[#This Row],[From]]&amp;"|"&amp;tab_data[[#This Row],[To]]</f>
        <v>Dallas, Texas|Manchester, New Hampshire</v>
      </c>
    </row>
    <row r="1284" spans="2:4" x14ac:dyDescent="0.25">
      <c r="B1284" s="11" t="s">
        <v>558</v>
      </c>
      <c r="C1284" s="11" t="s">
        <v>639</v>
      </c>
      <c r="D1284" s="11" t="str">
        <f>tab_data[[#This Row],[From]]&amp;"|"&amp;tab_data[[#This Row],[To]]</f>
        <v>Daly City, California|Alexandria, Virginia</v>
      </c>
    </row>
    <row r="1285" spans="2:4" x14ac:dyDescent="0.25">
      <c r="B1285" s="11" t="s">
        <v>558</v>
      </c>
      <c r="C1285" s="11" t="s">
        <v>644</v>
      </c>
      <c r="D1285" s="11" t="str">
        <f>tab_data[[#This Row],[From]]&amp;"|"&amp;tab_data[[#This Row],[To]]</f>
        <v>Daly City, California|Baltimore, Maryland</v>
      </c>
    </row>
    <row r="1286" spans="2:4" x14ac:dyDescent="0.25">
      <c r="B1286" s="11" t="s">
        <v>558</v>
      </c>
      <c r="C1286" s="11" t="s">
        <v>596</v>
      </c>
      <c r="D1286" s="11" t="str">
        <f>tab_data[[#This Row],[From]]&amp;"|"&amp;tab_data[[#This Row],[To]]</f>
        <v>Daly City, California|Berkeley, California</v>
      </c>
    </row>
    <row r="1287" spans="2:4" x14ac:dyDescent="0.25">
      <c r="B1287" s="11" t="s">
        <v>558</v>
      </c>
      <c r="C1287" s="11" t="s">
        <v>350</v>
      </c>
      <c r="D1287" s="11" t="str">
        <f>tab_data[[#This Row],[From]]&amp;"|"&amp;tab_data[[#This Row],[To]]</f>
        <v>Daly City, California|Chicago, Illinois</v>
      </c>
    </row>
    <row r="1288" spans="2:4" x14ac:dyDescent="0.25">
      <c r="B1288" s="11" t="s">
        <v>558</v>
      </c>
      <c r="C1288" s="11" t="s">
        <v>537</v>
      </c>
      <c r="D1288" s="11" t="str">
        <f>tab_data[[#This Row],[From]]&amp;"|"&amp;tab_data[[#This Row],[To]]</f>
        <v>Daly City, California|Corona, California</v>
      </c>
    </row>
    <row r="1289" spans="2:4" x14ac:dyDescent="0.25">
      <c r="B1289" s="11" t="s">
        <v>558</v>
      </c>
      <c r="C1289" s="11" t="s">
        <v>473</v>
      </c>
      <c r="D1289" s="11" t="str">
        <f>tab_data[[#This Row],[From]]&amp;"|"&amp;tab_data[[#This Row],[To]]</f>
        <v>Daly City, California|Elgin, Illinois</v>
      </c>
    </row>
    <row r="1290" spans="2:4" x14ac:dyDescent="0.25">
      <c r="B1290" s="11" t="s">
        <v>558</v>
      </c>
      <c r="C1290" s="11" t="s">
        <v>422</v>
      </c>
      <c r="D1290" s="11" t="str">
        <f>tab_data[[#This Row],[From]]&amp;"|"&amp;tab_data[[#This Row],[To]]</f>
        <v>Daly City, California|Erie, Pennsylvania</v>
      </c>
    </row>
    <row r="1291" spans="2:4" x14ac:dyDescent="0.25">
      <c r="B1291" s="11" t="s">
        <v>558</v>
      </c>
      <c r="C1291" s="11" t="s">
        <v>422</v>
      </c>
      <c r="D1291" s="11" t="str">
        <f>tab_data[[#This Row],[From]]&amp;"|"&amp;tab_data[[#This Row],[To]]</f>
        <v>Daly City, California|Erie, Pennsylvania</v>
      </c>
    </row>
    <row r="1292" spans="2:4" x14ac:dyDescent="0.25">
      <c r="B1292" s="11" t="s">
        <v>558</v>
      </c>
      <c r="C1292" s="11" t="s">
        <v>490</v>
      </c>
      <c r="D1292" s="11" t="str">
        <f>tab_data[[#This Row],[From]]&amp;"|"&amp;tab_data[[#This Row],[To]]</f>
        <v>Daly City, California|Fargo, North Dakota</v>
      </c>
    </row>
    <row r="1293" spans="2:4" x14ac:dyDescent="0.25">
      <c r="B1293" s="11" t="s">
        <v>558</v>
      </c>
      <c r="C1293" s="11" t="s">
        <v>466</v>
      </c>
      <c r="D1293" s="11" t="str">
        <f>tab_data[[#This Row],[From]]&amp;"|"&amp;tab_data[[#This Row],[To]]</f>
        <v>Daly City, California|Garden Grove, California</v>
      </c>
    </row>
    <row r="1294" spans="2:4" x14ac:dyDescent="0.25">
      <c r="B1294" s="11" t="s">
        <v>558</v>
      </c>
      <c r="C1294" s="11" t="s">
        <v>394</v>
      </c>
      <c r="D1294" s="11" t="str">
        <f>tab_data[[#This Row],[From]]&amp;"|"&amp;tab_data[[#This Row],[To]]</f>
        <v>Daly City, California|Gilbert, Arizona</v>
      </c>
    </row>
    <row r="1295" spans="2:4" x14ac:dyDescent="0.25">
      <c r="B1295" s="11" t="s">
        <v>558</v>
      </c>
      <c r="C1295" s="11" t="s">
        <v>508</v>
      </c>
      <c r="D1295" s="11" t="str">
        <f>tab_data[[#This Row],[From]]&amp;"|"&amp;tab_data[[#This Row],[To]]</f>
        <v>Daly City, California|Hollywood, California</v>
      </c>
    </row>
    <row r="1296" spans="2:4" x14ac:dyDescent="0.25">
      <c r="B1296" s="11" t="s">
        <v>558</v>
      </c>
      <c r="C1296" s="11" t="s">
        <v>559</v>
      </c>
      <c r="D1296" s="11" t="str">
        <f>tab_data[[#This Row],[From]]&amp;"|"&amp;tab_data[[#This Row],[To]]</f>
        <v>Daly City, California|Huntsville, Alabama</v>
      </c>
    </row>
    <row r="1297" spans="2:4" x14ac:dyDescent="0.25">
      <c r="B1297" s="11" t="s">
        <v>558</v>
      </c>
      <c r="C1297" s="11" t="s">
        <v>452</v>
      </c>
      <c r="D1297" s="11" t="str">
        <f>tab_data[[#This Row],[From]]&amp;"|"&amp;tab_data[[#This Row],[To]]</f>
        <v>Daly City, California|Lancaster, California</v>
      </c>
    </row>
    <row r="1298" spans="2:4" x14ac:dyDescent="0.25">
      <c r="B1298" s="11" t="s">
        <v>558</v>
      </c>
      <c r="C1298" s="11" t="s">
        <v>485</v>
      </c>
      <c r="D1298" s="11" t="str">
        <f>tab_data[[#This Row],[From]]&amp;"|"&amp;tab_data[[#This Row],[To]]</f>
        <v>Daly City, California|Mesquite, Texas</v>
      </c>
    </row>
    <row r="1299" spans="2:4" x14ac:dyDescent="0.25">
      <c r="B1299" s="11" t="s">
        <v>558</v>
      </c>
      <c r="C1299" s="11" t="s">
        <v>485</v>
      </c>
      <c r="D1299" s="11" t="str">
        <f>tab_data[[#This Row],[From]]&amp;"|"&amp;tab_data[[#This Row],[To]]</f>
        <v>Daly City, California|Mesquite, Texas</v>
      </c>
    </row>
    <row r="1300" spans="2:4" x14ac:dyDescent="0.25">
      <c r="B1300" s="11" t="s">
        <v>558</v>
      </c>
      <c r="C1300" s="11" t="s">
        <v>400</v>
      </c>
      <c r="D1300" s="11" t="str">
        <f>tab_data[[#This Row],[From]]&amp;"|"&amp;tab_data[[#This Row],[To]]</f>
        <v>Daly City, California|Naperville, Illinois</v>
      </c>
    </row>
    <row r="1301" spans="2:4" x14ac:dyDescent="0.25">
      <c r="B1301" s="11" t="s">
        <v>558</v>
      </c>
      <c r="C1301" s="11" t="s">
        <v>510</v>
      </c>
      <c r="D1301" s="11" t="str">
        <f>tab_data[[#This Row],[From]]&amp;"|"&amp;tab_data[[#This Row],[To]]</f>
        <v>Daly City, California|New York City, New York</v>
      </c>
    </row>
    <row r="1302" spans="2:4" x14ac:dyDescent="0.25">
      <c r="B1302" s="11" t="s">
        <v>558</v>
      </c>
      <c r="C1302" s="11" t="s">
        <v>610</v>
      </c>
      <c r="D1302" s="11" t="str">
        <f>tab_data[[#This Row],[From]]&amp;"|"&amp;tab_data[[#This Row],[To]]</f>
        <v>Daly City, California|North Stamford, Connecticut</v>
      </c>
    </row>
    <row r="1303" spans="2:4" x14ac:dyDescent="0.25">
      <c r="B1303" s="11" t="s">
        <v>558</v>
      </c>
      <c r="C1303" s="11" t="s">
        <v>388</v>
      </c>
      <c r="D1303" s="11" t="str">
        <f>tab_data[[#This Row],[From]]&amp;"|"&amp;tab_data[[#This Row],[To]]</f>
        <v>Daly City, California|Paradise, Nevada</v>
      </c>
    </row>
    <row r="1304" spans="2:4" x14ac:dyDescent="0.25">
      <c r="B1304" s="11" t="s">
        <v>414</v>
      </c>
      <c r="C1304" s="11" t="s">
        <v>430</v>
      </c>
      <c r="D1304" s="11" t="str">
        <f>tab_data[[#This Row],[From]]&amp;"|"&amp;tab_data[[#This Row],[To]]</f>
        <v>Dayton, Ohio|Beaumont, Texas</v>
      </c>
    </row>
    <row r="1305" spans="2:4" x14ac:dyDescent="0.25">
      <c r="B1305" s="11" t="s">
        <v>414</v>
      </c>
      <c r="C1305" s="11" t="s">
        <v>596</v>
      </c>
      <c r="D1305" s="11" t="str">
        <f>tab_data[[#This Row],[From]]&amp;"|"&amp;tab_data[[#This Row],[To]]</f>
        <v>Dayton, Ohio|Berkeley, California</v>
      </c>
    </row>
    <row r="1306" spans="2:4" x14ac:dyDescent="0.25">
      <c r="B1306" s="11" t="s">
        <v>414</v>
      </c>
      <c r="C1306" s="11" t="s">
        <v>544</v>
      </c>
      <c r="D1306" s="11" t="str">
        <f>tab_data[[#This Row],[From]]&amp;"|"&amp;tab_data[[#This Row],[To]]</f>
        <v>Dayton, Ohio|Boise, Idaho</v>
      </c>
    </row>
    <row r="1307" spans="2:4" x14ac:dyDescent="0.25">
      <c r="B1307" s="11" t="s">
        <v>414</v>
      </c>
      <c r="C1307" s="11" t="s">
        <v>609</v>
      </c>
      <c r="D1307" s="11" t="str">
        <f>tab_data[[#This Row],[From]]&amp;"|"&amp;tab_data[[#This Row],[To]]</f>
        <v>Dayton, Ohio|Borough of Queens, New York</v>
      </c>
    </row>
    <row r="1308" spans="2:4" x14ac:dyDescent="0.25">
      <c r="B1308" s="11" t="s">
        <v>414</v>
      </c>
      <c r="C1308" s="11" t="s">
        <v>424</v>
      </c>
      <c r="D1308" s="11" t="str">
        <f>tab_data[[#This Row],[From]]&amp;"|"&amp;tab_data[[#This Row],[To]]</f>
        <v>Dayton, Ohio|Escondido, California</v>
      </c>
    </row>
    <row r="1309" spans="2:4" x14ac:dyDescent="0.25">
      <c r="B1309" s="11" t="s">
        <v>414</v>
      </c>
      <c r="C1309" s="11" t="s">
        <v>351</v>
      </c>
      <c r="D1309" s="11" t="str">
        <f>tab_data[[#This Row],[From]]&amp;"|"&amp;tab_data[[#This Row],[To]]</f>
        <v>Dayton, Ohio|Fort Worth, Texas</v>
      </c>
    </row>
    <row r="1310" spans="2:4" x14ac:dyDescent="0.25">
      <c r="B1310" s="11" t="s">
        <v>414</v>
      </c>
      <c r="C1310" s="11" t="s">
        <v>508</v>
      </c>
      <c r="D1310" s="11" t="str">
        <f>tab_data[[#This Row],[From]]&amp;"|"&amp;tab_data[[#This Row],[To]]</f>
        <v>Dayton, Ohio|Hollywood, California</v>
      </c>
    </row>
    <row r="1311" spans="2:4" x14ac:dyDescent="0.25">
      <c r="B1311" s="11" t="s">
        <v>414</v>
      </c>
      <c r="C1311" s="11" t="s">
        <v>468</v>
      </c>
      <c r="D1311" s="11" t="str">
        <f>tab_data[[#This Row],[From]]&amp;"|"&amp;tab_data[[#This Row],[To]]</f>
        <v>Dayton, Ohio|Houston, Texas</v>
      </c>
    </row>
    <row r="1312" spans="2:4" x14ac:dyDescent="0.25">
      <c r="B1312" s="11" t="s">
        <v>414</v>
      </c>
      <c r="C1312" s="11" t="s">
        <v>457</v>
      </c>
      <c r="D1312" s="11" t="str">
        <f>tab_data[[#This Row],[From]]&amp;"|"&amp;tab_data[[#This Row],[To]]</f>
        <v>Dayton, Ohio|Lexington, Kentucky</v>
      </c>
    </row>
    <row r="1313" spans="2:4" x14ac:dyDescent="0.25">
      <c r="B1313" s="11" t="s">
        <v>414</v>
      </c>
      <c r="C1313" s="11" t="s">
        <v>453</v>
      </c>
      <c r="D1313" s="11" t="str">
        <f>tab_data[[#This Row],[From]]&amp;"|"&amp;tab_data[[#This Row],[To]]</f>
        <v>Dayton, Ohio|Los Angeles, California</v>
      </c>
    </row>
    <row r="1314" spans="2:4" x14ac:dyDescent="0.25">
      <c r="B1314" s="11" t="s">
        <v>414</v>
      </c>
      <c r="C1314" s="11" t="s">
        <v>542</v>
      </c>
      <c r="D1314" s="11" t="str">
        <f>tab_data[[#This Row],[From]]&amp;"|"&amp;tab_data[[#This Row],[To]]</f>
        <v>Dayton, Ohio|Madison, Wisconsin</v>
      </c>
    </row>
    <row r="1315" spans="2:4" x14ac:dyDescent="0.25">
      <c r="B1315" s="11" t="s">
        <v>414</v>
      </c>
      <c r="C1315" s="11" t="s">
        <v>398</v>
      </c>
      <c r="D1315" s="11" t="str">
        <f>tab_data[[#This Row],[From]]&amp;"|"&amp;tab_data[[#This Row],[To]]</f>
        <v>Dayton, Ohio|Manhattan, New York</v>
      </c>
    </row>
    <row r="1316" spans="2:4" x14ac:dyDescent="0.25">
      <c r="B1316" s="11" t="s">
        <v>414</v>
      </c>
      <c r="C1316" s="11" t="s">
        <v>355</v>
      </c>
      <c r="D1316" s="11" t="str">
        <f>tab_data[[#This Row],[From]]&amp;"|"&amp;tab_data[[#This Row],[To]]</f>
        <v>Dayton, Ohio|Mesa, Arizona</v>
      </c>
    </row>
    <row r="1317" spans="2:4" x14ac:dyDescent="0.25">
      <c r="B1317" s="11" t="s">
        <v>414</v>
      </c>
      <c r="C1317" s="11" t="s">
        <v>485</v>
      </c>
      <c r="D1317" s="11" t="str">
        <f>tab_data[[#This Row],[From]]&amp;"|"&amp;tab_data[[#This Row],[To]]</f>
        <v>Dayton, Ohio|Mesquite, Texas</v>
      </c>
    </row>
    <row r="1318" spans="2:4" x14ac:dyDescent="0.25">
      <c r="B1318" s="11" t="s">
        <v>414</v>
      </c>
      <c r="C1318" s="11" t="s">
        <v>400</v>
      </c>
      <c r="D1318" s="11" t="str">
        <f>tab_data[[#This Row],[From]]&amp;"|"&amp;tab_data[[#This Row],[To]]</f>
        <v>Dayton, Ohio|Naperville, Illinois</v>
      </c>
    </row>
    <row r="1319" spans="2:4" x14ac:dyDescent="0.25">
      <c r="B1319" s="11" t="s">
        <v>414</v>
      </c>
      <c r="C1319" s="11" t="s">
        <v>400</v>
      </c>
      <c r="D1319" s="11" t="str">
        <f>tab_data[[#This Row],[From]]&amp;"|"&amp;tab_data[[#This Row],[To]]</f>
        <v>Dayton, Ohio|Naperville, Illinois</v>
      </c>
    </row>
    <row r="1320" spans="2:4" x14ac:dyDescent="0.25">
      <c r="B1320" s="11" t="s">
        <v>414</v>
      </c>
      <c r="C1320" s="11" t="s">
        <v>390</v>
      </c>
      <c r="D1320" s="11" t="str">
        <f>tab_data[[#This Row],[From]]&amp;"|"&amp;tab_data[[#This Row],[To]]</f>
        <v>Dayton, Ohio|Overland Park, Kansas</v>
      </c>
    </row>
    <row r="1321" spans="2:4" x14ac:dyDescent="0.25">
      <c r="B1321" s="11" t="s">
        <v>414</v>
      </c>
      <c r="C1321" s="11" t="s">
        <v>401</v>
      </c>
      <c r="D1321" s="11" t="str">
        <f>tab_data[[#This Row],[From]]&amp;"|"&amp;tab_data[[#This Row],[To]]</f>
        <v>Dayton, Ohio|Palm Bay, Florida</v>
      </c>
    </row>
    <row r="1322" spans="2:4" x14ac:dyDescent="0.25">
      <c r="B1322" s="11" t="s">
        <v>414</v>
      </c>
      <c r="C1322" s="11" t="s">
        <v>411</v>
      </c>
      <c r="D1322" s="11" t="str">
        <f>tab_data[[#This Row],[From]]&amp;"|"&amp;tab_data[[#This Row],[To]]</f>
        <v>Dayton, Ohio|Peoria, Arizona</v>
      </c>
    </row>
    <row r="1323" spans="2:4" x14ac:dyDescent="0.25">
      <c r="B1323" s="11" t="s">
        <v>414</v>
      </c>
      <c r="C1323" s="11" t="s">
        <v>578</v>
      </c>
      <c r="D1323" s="11" t="str">
        <f>tab_data[[#This Row],[From]]&amp;"|"&amp;tab_data[[#This Row],[To]]</f>
        <v>Dayton, Ohio|Pomona, California</v>
      </c>
    </row>
    <row r="1324" spans="2:4" x14ac:dyDescent="0.25">
      <c r="B1324" s="11" t="s">
        <v>517</v>
      </c>
      <c r="C1324" s="11" t="s">
        <v>359</v>
      </c>
      <c r="D1324" s="11" t="str">
        <f>tab_data[[#This Row],[From]]&amp;"|"&amp;tab_data[[#This Row],[To]]</f>
        <v>Denton, Texas|Bakersfield, California</v>
      </c>
    </row>
    <row r="1325" spans="2:4" x14ac:dyDescent="0.25">
      <c r="B1325" s="11" t="s">
        <v>517</v>
      </c>
      <c r="C1325" s="11" t="s">
        <v>464</v>
      </c>
      <c r="D1325" s="11" t="str">
        <f>tab_data[[#This Row],[From]]&amp;"|"&amp;tab_data[[#This Row],[To]]</f>
        <v>Denton, Texas|Bellevue, Washington</v>
      </c>
    </row>
    <row r="1326" spans="2:4" x14ac:dyDescent="0.25">
      <c r="B1326" s="11" t="s">
        <v>517</v>
      </c>
      <c r="C1326" s="11" t="s">
        <v>367</v>
      </c>
      <c r="D1326" s="11" t="str">
        <f>tab_data[[#This Row],[From]]&amp;"|"&amp;tab_data[[#This Row],[To]]</f>
        <v>Denton, Texas|Chula Vista, California</v>
      </c>
    </row>
    <row r="1327" spans="2:4" x14ac:dyDescent="0.25">
      <c r="B1327" s="11" t="s">
        <v>517</v>
      </c>
      <c r="C1327" s="11" t="s">
        <v>600</v>
      </c>
      <c r="D1327" s="11" t="str">
        <f>tab_data[[#This Row],[From]]&amp;"|"&amp;tab_data[[#This Row],[To]]</f>
        <v>Denton, Texas|Detroit, Michigan</v>
      </c>
    </row>
    <row r="1328" spans="2:4" x14ac:dyDescent="0.25">
      <c r="B1328" s="11" t="s">
        <v>517</v>
      </c>
      <c r="C1328" s="11" t="s">
        <v>438</v>
      </c>
      <c r="D1328" s="11" t="str">
        <f>tab_data[[#This Row],[From]]&amp;"|"&amp;tab_data[[#This Row],[To]]</f>
        <v>Denton, Texas|Everett, Washington</v>
      </c>
    </row>
    <row r="1329" spans="2:4" x14ac:dyDescent="0.25">
      <c r="B1329" s="11" t="s">
        <v>517</v>
      </c>
      <c r="C1329" s="11" t="s">
        <v>569</v>
      </c>
      <c r="D1329" s="11" t="str">
        <f>tab_data[[#This Row],[From]]&amp;"|"&amp;tab_data[[#This Row],[To]]</f>
        <v>Denton, Texas|Fairfield, California</v>
      </c>
    </row>
    <row r="1330" spans="2:4" x14ac:dyDescent="0.25">
      <c r="B1330" s="11" t="s">
        <v>517</v>
      </c>
      <c r="C1330" s="11" t="s">
        <v>518</v>
      </c>
      <c r="D1330" s="11" t="str">
        <f>tab_data[[#This Row],[From]]&amp;"|"&amp;tab_data[[#This Row],[To]]</f>
        <v>Denton, Texas|Gainesville, Florida</v>
      </c>
    </row>
    <row r="1331" spans="2:4" x14ac:dyDescent="0.25">
      <c r="B1331" s="11" t="s">
        <v>517</v>
      </c>
      <c r="C1331" s="11" t="s">
        <v>512</v>
      </c>
      <c r="D1331" s="11" t="str">
        <f>tab_data[[#This Row],[From]]&amp;"|"&amp;tab_data[[#This Row],[To]]</f>
        <v>Denton, Texas|Henderson, Nevada</v>
      </c>
    </row>
    <row r="1332" spans="2:4" x14ac:dyDescent="0.25">
      <c r="B1332" s="11" t="s">
        <v>517</v>
      </c>
      <c r="C1332" s="11" t="s">
        <v>562</v>
      </c>
      <c r="D1332" s="11" t="str">
        <f>tab_data[[#This Row],[From]]&amp;"|"&amp;tab_data[[#This Row],[To]]</f>
        <v>Denton, Texas|Kansas City, Kansas</v>
      </c>
    </row>
    <row r="1333" spans="2:4" x14ac:dyDescent="0.25">
      <c r="B1333" s="11" t="s">
        <v>517</v>
      </c>
      <c r="C1333" s="11" t="s">
        <v>552</v>
      </c>
      <c r="D1333" s="11" t="str">
        <f>tab_data[[#This Row],[From]]&amp;"|"&amp;tab_data[[#This Row],[To]]</f>
        <v>Denton, Texas|Meads, Kentucky</v>
      </c>
    </row>
    <row r="1334" spans="2:4" x14ac:dyDescent="0.25">
      <c r="B1334" s="11" t="s">
        <v>517</v>
      </c>
      <c r="C1334" s="11" t="s">
        <v>570</v>
      </c>
      <c r="D1334" s="11" t="str">
        <f>tab_data[[#This Row],[From]]&amp;"|"&amp;tab_data[[#This Row],[To]]</f>
        <v>Denton, Texas|Metairie Terrace, Louisiana</v>
      </c>
    </row>
    <row r="1335" spans="2:4" x14ac:dyDescent="0.25">
      <c r="B1335" s="11" t="s">
        <v>517</v>
      </c>
      <c r="C1335" s="11" t="s">
        <v>568</v>
      </c>
      <c r="D1335" s="11" t="str">
        <f>tab_data[[#This Row],[From]]&amp;"|"&amp;tab_data[[#This Row],[To]]</f>
        <v>Denton, Texas|Montgomery, Alabama</v>
      </c>
    </row>
    <row r="1336" spans="2:4" x14ac:dyDescent="0.25">
      <c r="B1336" s="11" t="s">
        <v>517</v>
      </c>
      <c r="C1336" s="11" t="s">
        <v>543</v>
      </c>
      <c r="D1336" s="11" t="str">
        <f>tab_data[[#This Row],[From]]&amp;"|"&amp;tab_data[[#This Row],[To]]</f>
        <v>Denton, Texas|New South Memphis, Tennessee</v>
      </c>
    </row>
    <row r="1337" spans="2:4" x14ac:dyDescent="0.25">
      <c r="B1337" s="11" t="s">
        <v>517</v>
      </c>
      <c r="C1337" s="11" t="s">
        <v>543</v>
      </c>
      <c r="D1337" s="11" t="str">
        <f>tab_data[[#This Row],[From]]&amp;"|"&amp;tab_data[[#This Row],[To]]</f>
        <v>Denton, Texas|New South Memphis, Tennessee</v>
      </c>
    </row>
    <row r="1338" spans="2:4" x14ac:dyDescent="0.25">
      <c r="B1338" s="11" t="s">
        <v>517</v>
      </c>
      <c r="C1338" s="11" t="s">
        <v>461</v>
      </c>
      <c r="D1338" s="11" t="str">
        <f>tab_data[[#This Row],[From]]&amp;"|"&amp;tab_data[[#This Row],[To]]</f>
        <v>Denton, Texas|Norwalk, California</v>
      </c>
    </row>
    <row r="1339" spans="2:4" x14ac:dyDescent="0.25">
      <c r="B1339" s="11" t="s">
        <v>517</v>
      </c>
      <c r="C1339" s="11" t="s">
        <v>461</v>
      </c>
      <c r="D1339" s="11" t="str">
        <f>tab_data[[#This Row],[From]]&amp;"|"&amp;tab_data[[#This Row],[To]]</f>
        <v>Denton, Texas|Norwalk, California</v>
      </c>
    </row>
    <row r="1340" spans="2:4" x14ac:dyDescent="0.25">
      <c r="B1340" s="11" t="s">
        <v>517</v>
      </c>
      <c r="C1340" s="11" t="s">
        <v>465</v>
      </c>
      <c r="D1340" s="11" t="str">
        <f>tab_data[[#This Row],[From]]&amp;"|"&amp;tab_data[[#This Row],[To]]</f>
        <v>Denton, Texas|Olathe, Kansas</v>
      </c>
    </row>
    <row r="1341" spans="2:4" x14ac:dyDescent="0.25">
      <c r="B1341" s="11" t="s">
        <v>517</v>
      </c>
      <c r="C1341" s="11" t="s">
        <v>465</v>
      </c>
      <c r="D1341" s="11" t="str">
        <f>tab_data[[#This Row],[From]]&amp;"|"&amp;tab_data[[#This Row],[To]]</f>
        <v>Denton, Texas|Olathe, Kansas</v>
      </c>
    </row>
    <row r="1342" spans="2:4" x14ac:dyDescent="0.25">
      <c r="B1342" s="11" t="s">
        <v>517</v>
      </c>
      <c r="C1342" s="11" t="s">
        <v>446</v>
      </c>
      <c r="D1342" s="11" t="str">
        <f>tab_data[[#This Row],[From]]&amp;"|"&amp;tab_data[[#This Row],[To]]</f>
        <v>Denton, Texas|Oxnard, California</v>
      </c>
    </row>
    <row r="1343" spans="2:4" x14ac:dyDescent="0.25">
      <c r="B1343" s="11" t="s">
        <v>517</v>
      </c>
      <c r="C1343" s="11" t="s">
        <v>415</v>
      </c>
      <c r="D1343" s="11" t="str">
        <f>tab_data[[#This Row],[From]]&amp;"|"&amp;tab_data[[#This Row],[To]]</f>
        <v>Denton, Texas|Palmdale, California</v>
      </c>
    </row>
    <row r="1344" spans="2:4" x14ac:dyDescent="0.25">
      <c r="B1344" s="11" t="s">
        <v>642</v>
      </c>
      <c r="C1344" s="11" t="s">
        <v>376</v>
      </c>
      <c r="D1344" s="11" t="str">
        <f>tab_data[[#This Row],[From]]&amp;"|"&amp;tab_data[[#This Row],[To]]</f>
        <v>Denver, Colorado|Akron, Ohio</v>
      </c>
    </row>
    <row r="1345" spans="2:4" x14ac:dyDescent="0.25">
      <c r="B1345" s="11" t="s">
        <v>642</v>
      </c>
      <c r="C1345" s="11" t="s">
        <v>548</v>
      </c>
      <c r="D1345" s="11" t="str">
        <f>tab_data[[#This Row],[From]]&amp;"|"&amp;tab_data[[#This Row],[To]]</f>
        <v>Denver, Colorado|Arlington, Virginia</v>
      </c>
    </row>
    <row r="1346" spans="2:4" x14ac:dyDescent="0.25">
      <c r="B1346" s="11" t="s">
        <v>642</v>
      </c>
      <c r="C1346" s="11" t="s">
        <v>430</v>
      </c>
      <c r="D1346" s="11" t="str">
        <f>tab_data[[#This Row],[From]]&amp;"|"&amp;tab_data[[#This Row],[To]]</f>
        <v>Denver, Colorado|Beaumont, Texas</v>
      </c>
    </row>
    <row r="1347" spans="2:4" x14ac:dyDescent="0.25">
      <c r="B1347" s="11" t="s">
        <v>642</v>
      </c>
      <c r="C1347" s="11" t="s">
        <v>526</v>
      </c>
      <c r="D1347" s="11" t="str">
        <f>tab_data[[#This Row],[From]]&amp;"|"&amp;tab_data[[#This Row],[To]]</f>
        <v>Denver, Colorado|Bridgeport, Connecticut</v>
      </c>
    </row>
    <row r="1348" spans="2:4" x14ac:dyDescent="0.25">
      <c r="B1348" s="11" t="s">
        <v>642</v>
      </c>
      <c r="C1348" s="11" t="s">
        <v>374</v>
      </c>
      <c r="D1348" s="11" t="str">
        <f>tab_data[[#This Row],[From]]&amp;"|"&amp;tab_data[[#This Row],[To]]</f>
        <v>Denver, Colorado|Buffalo, New York</v>
      </c>
    </row>
    <row r="1349" spans="2:4" x14ac:dyDescent="0.25">
      <c r="B1349" s="11" t="s">
        <v>642</v>
      </c>
      <c r="C1349" s="11" t="s">
        <v>488</v>
      </c>
      <c r="D1349" s="11" t="str">
        <f>tab_data[[#This Row],[From]]&amp;"|"&amp;tab_data[[#This Row],[To]]</f>
        <v>Denver, Colorado|Cape Coral, Florida</v>
      </c>
    </row>
    <row r="1350" spans="2:4" x14ac:dyDescent="0.25">
      <c r="B1350" s="11" t="s">
        <v>642</v>
      </c>
      <c r="C1350" s="11" t="s">
        <v>475</v>
      </c>
      <c r="D1350" s="11" t="str">
        <f>tab_data[[#This Row],[From]]&amp;"|"&amp;tab_data[[#This Row],[To]]</f>
        <v>Denver, Colorado|Cincinnati, Ohio</v>
      </c>
    </row>
    <row r="1351" spans="2:4" x14ac:dyDescent="0.25">
      <c r="B1351" s="11" t="s">
        <v>642</v>
      </c>
      <c r="C1351" s="11" t="s">
        <v>484</v>
      </c>
      <c r="D1351" s="11" t="str">
        <f>tab_data[[#This Row],[From]]&amp;"|"&amp;tab_data[[#This Row],[To]]</f>
        <v>Denver, Colorado|Dallas, Texas</v>
      </c>
    </row>
    <row r="1352" spans="2:4" x14ac:dyDescent="0.25">
      <c r="B1352" s="11" t="s">
        <v>642</v>
      </c>
      <c r="C1352" s="11" t="s">
        <v>424</v>
      </c>
      <c r="D1352" s="11" t="str">
        <f>tab_data[[#This Row],[From]]&amp;"|"&amp;tab_data[[#This Row],[To]]</f>
        <v>Denver, Colorado|Escondido, California</v>
      </c>
    </row>
    <row r="1353" spans="2:4" x14ac:dyDescent="0.25">
      <c r="B1353" s="11" t="s">
        <v>642</v>
      </c>
      <c r="C1353" s="11" t="s">
        <v>423</v>
      </c>
      <c r="D1353" s="11" t="str">
        <f>tab_data[[#This Row],[From]]&amp;"|"&amp;tab_data[[#This Row],[To]]</f>
        <v>Denver, Colorado|Eugene, Oregon</v>
      </c>
    </row>
    <row r="1354" spans="2:4" x14ac:dyDescent="0.25">
      <c r="B1354" s="11" t="s">
        <v>642</v>
      </c>
      <c r="C1354" s="11" t="s">
        <v>598</v>
      </c>
      <c r="D1354" s="11" t="str">
        <f>tab_data[[#This Row],[From]]&amp;"|"&amp;tab_data[[#This Row],[To]]</f>
        <v>Denver, Colorado|Evansville, Indiana</v>
      </c>
    </row>
    <row r="1355" spans="2:4" x14ac:dyDescent="0.25">
      <c r="B1355" s="11" t="s">
        <v>642</v>
      </c>
      <c r="C1355" s="11" t="s">
        <v>437</v>
      </c>
      <c r="D1355" s="11" t="str">
        <f>tab_data[[#This Row],[From]]&amp;"|"&amp;tab_data[[#This Row],[To]]</f>
        <v>Denver, Colorado|Flint, Michigan</v>
      </c>
    </row>
    <row r="1356" spans="2:4" x14ac:dyDescent="0.25">
      <c r="B1356" s="11" t="s">
        <v>642</v>
      </c>
      <c r="C1356" s="11" t="s">
        <v>593</v>
      </c>
      <c r="D1356" s="11" t="str">
        <f>tab_data[[#This Row],[From]]&amp;"|"&amp;tab_data[[#This Row],[To]]</f>
        <v>Denver, Colorado|Fullerton, California</v>
      </c>
    </row>
    <row r="1357" spans="2:4" x14ac:dyDescent="0.25">
      <c r="B1357" s="11" t="s">
        <v>642</v>
      </c>
      <c r="C1357" s="11" t="s">
        <v>512</v>
      </c>
      <c r="D1357" s="11" t="str">
        <f>tab_data[[#This Row],[From]]&amp;"|"&amp;tab_data[[#This Row],[To]]</f>
        <v>Denver, Colorado|Henderson, Nevada</v>
      </c>
    </row>
    <row r="1358" spans="2:4" x14ac:dyDescent="0.25">
      <c r="B1358" s="11" t="s">
        <v>642</v>
      </c>
      <c r="C1358" s="11" t="s">
        <v>524</v>
      </c>
      <c r="D1358" s="11" t="str">
        <f>tab_data[[#This Row],[From]]&amp;"|"&amp;tab_data[[#This Row],[To]]</f>
        <v>Denver, Colorado|Killeen, Texas</v>
      </c>
    </row>
    <row r="1359" spans="2:4" x14ac:dyDescent="0.25">
      <c r="B1359" s="11" t="s">
        <v>642</v>
      </c>
      <c r="C1359" s="11" t="s">
        <v>524</v>
      </c>
      <c r="D1359" s="11" t="str">
        <f>tab_data[[#This Row],[From]]&amp;"|"&amp;tab_data[[#This Row],[To]]</f>
        <v>Denver, Colorado|Killeen, Texas</v>
      </c>
    </row>
    <row r="1360" spans="2:4" x14ac:dyDescent="0.25">
      <c r="B1360" s="11" t="s">
        <v>642</v>
      </c>
      <c r="C1360" s="11" t="s">
        <v>575</v>
      </c>
      <c r="D1360" s="11" t="str">
        <f>tab_data[[#This Row],[From]]&amp;"|"&amp;tab_data[[#This Row],[To]]</f>
        <v>Denver, Colorado|Lansing, Michigan</v>
      </c>
    </row>
    <row r="1361" spans="2:4" x14ac:dyDescent="0.25">
      <c r="B1361" s="11" t="s">
        <v>642</v>
      </c>
      <c r="C1361" s="11" t="s">
        <v>567</v>
      </c>
      <c r="D1361" s="11" t="str">
        <f>tab_data[[#This Row],[From]]&amp;"|"&amp;tab_data[[#This Row],[To]]</f>
        <v>Denver, Colorado|Little Rock, Arkansas</v>
      </c>
    </row>
    <row r="1362" spans="2:4" x14ac:dyDescent="0.25">
      <c r="B1362" s="11" t="s">
        <v>642</v>
      </c>
      <c r="C1362" s="11" t="s">
        <v>613</v>
      </c>
      <c r="D1362" s="11" t="str">
        <f>tab_data[[#This Row],[From]]&amp;"|"&amp;tab_data[[#This Row],[To]]</f>
        <v>Denver, Colorado|McAllen, Texas</v>
      </c>
    </row>
    <row r="1363" spans="2:4" x14ac:dyDescent="0.25">
      <c r="B1363" s="11" t="s">
        <v>642</v>
      </c>
      <c r="C1363" s="11" t="s">
        <v>519</v>
      </c>
      <c r="D1363" s="11" t="str">
        <f>tab_data[[#This Row],[From]]&amp;"|"&amp;tab_data[[#This Row],[To]]</f>
        <v>Denver, Colorado|McKinney, Texas</v>
      </c>
    </row>
    <row r="1364" spans="2:4" x14ac:dyDescent="0.25">
      <c r="B1364" s="11" t="s">
        <v>652</v>
      </c>
      <c r="C1364" s="11" t="s">
        <v>420</v>
      </c>
      <c r="D1364" s="11" t="str">
        <f>tab_data[[#This Row],[From]]&amp;"|"&amp;tab_data[[#This Row],[To]]</f>
        <v>Des Moines, Iowa|Carlsbad, California</v>
      </c>
    </row>
    <row r="1365" spans="2:4" x14ac:dyDescent="0.25">
      <c r="B1365" s="11" t="s">
        <v>652</v>
      </c>
      <c r="C1365" s="11" t="s">
        <v>525</v>
      </c>
      <c r="D1365" s="11" t="str">
        <f>tab_data[[#This Row],[From]]&amp;"|"&amp;tab_data[[#This Row],[To]]</f>
        <v>Des Moines, Iowa|Chandler, Arizona</v>
      </c>
    </row>
    <row r="1366" spans="2:4" x14ac:dyDescent="0.25">
      <c r="B1366" s="11" t="s">
        <v>652</v>
      </c>
      <c r="C1366" s="11" t="s">
        <v>506</v>
      </c>
      <c r="D1366" s="11" t="str">
        <f>tab_data[[#This Row],[From]]&amp;"|"&amp;tab_data[[#This Row],[To]]</f>
        <v>Des Moines, Iowa|Chesapeake, Virginia</v>
      </c>
    </row>
    <row r="1367" spans="2:4" x14ac:dyDescent="0.25">
      <c r="B1367" s="11" t="s">
        <v>652</v>
      </c>
      <c r="C1367" s="11" t="s">
        <v>619</v>
      </c>
      <c r="D1367" s="11" t="str">
        <f>tab_data[[#This Row],[From]]&amp;"|"&amp;tab_data[[#This Row],[To]]</f>
        <v>Des Moines, Iowa|Columbia, South Carolina</v>
      </c>
    </row>
    <row r="1368" spans="2:4" x14ac:dyDescent="0.25">
      <c r="B1368" s="11" t="s">
        <v>652</v>
      </c>
      <c r="C1368" s="11" t="s">
        <v>586</v>
      </c>
      <c r="D1368" s="11" t="str">
        <f>tab_data[[#This Row],[From]]&amp;"|"&amp;tab_data[[#This Row],[To]]</f>
        <v>Des Moines, Iowa|Elk Grove, California</v>
      </c>
    </row>
    <row r="1369" spans="2:4" x14ac:dyDescent="0.25">
      <c r="B1369" s="11" t="s">
        <v>652</v>
      </c>
      <c r="C1369" s="11" t="s">
        <v>349</v>
      </c>
      <c r="D1369" s="11" t="str">
        <f>tab_data[[#This Row],[From]]&amp;"|"&amp;tab_data[[#This Row],[To]]</f>
        <v>Des Moines, Iowa|Enterprise, Nevada</v>
      </c>
    </row>
    <row r="1370" spans="2:4" x14ac:dyDescent="0.25">
      <c r="B1370" s="11" t="s">
        <v>652</v>
      </c>
      <c r="C1370" s="11" t="s">
        <v>438</v>
      </c>
      <c r="D1370" s="11" t="str">
        <f>tab_data[[#This Row],[From]]&amp;"|"&amp;tab_data[[#This Row],[To]]</f>
        <v>Des Moines, Iowa|Everett, Washington</v>
      </c>
    </row>
    <row r="1371" spans="2:4" x14ac:dyDescent="0.25">
      <c r="B1371" s="11" t="s">
        <v>652</v>
      </c>
      <c r="C1371" s="11" t="s">
        <v>395</v>
      </c>
      <c r="D1371" s="11" t="str">
        <f>tab_data[[#This Row],[From]]&amp;"|"&amp;tab_data[[#This Row],[To]]</f>
        <v>Des Moines, Iowa|Fremont, California</v>
      </c>
    </row>
    <row r="1372" spans="2:4" x14ac:dyDescent="0.25">
      <c r="B1372" s="11" t="s">
        <v>652</v>
      </c>
      <c r="C1372" s="11" t="s">
        <v>394</v>
      </c>
      <c r="D1372" s="11" t="str">
        <f>tab_data[[#This Row],[From]]&amp;"|"&amp;tab_data[[#This Row],[To]]</f>
        <v>Des Moines, Iowa|Gilbert, Arizona</v>
      </c>
    </row>
    <row r="1373" spans="2:4" x14ac:dyDescent="0.25">
      <c r="B1373" s="11" t="s">
        <v>652</v>
      </c>
      <c r="C1373" s="11" t="s">
        <v>549</v>
      </c>
      <c r="D1373" s="11" t="str">
        <f>tab_data[[#This Row],[From]]&amp;"|"&amp;tab_data[[#This Row],[To]]</f>
        <v>Des Moines, Iowa|Glendale, Arizona</v>
      </c>
    </row>
    <row r="1374" spans="2:4" x14ac:dyDescent="0.25">
      <c r="B1374" s="11" t="s">
        <v>652</v>
      </c>
      <c r="C1374" s="11" t="s">
        <v>404</v>
      </c>
      <c r="D1374" s="11" t="str">
        <f>tab_data[[#This Row],[From]]&amp;"|"&amp;tab_data[[#This Row],[To]]</f>
        <v>Des Moines, Iowa|Greensboro, North Carolina</v>
      </c>
    </row>
    <row r="1375" spans="2:4" x14ac:dyDescent="0.25">
      <c r="B1375" s="11" t="s">
        <v>652</v>
      </c>
      <c r="C1375" s="11" t="s">
        <v>579</v>
      </c>
      <c r="D1375" s="11" t="str">
        <f>tab_data[[#This Row],[From]]&amp;"|"&amp;tab_data[[#This Row],[To]]</f>
        <v>Des Moines, Iowa|Las Vegas, Nevada</v>
      </c>
    </row>
    <row r="1376" spans="2:4" x14ac:dyDescent="0.25">
      <c r="B1376" s="11" t="s">
        <v>652</v>
      </c>
      <c r="C1376" s="11" t="s">
        <v>457</v>
      </c>
      <c r="D1376" s="11" t="str">
        <f>tab_data[[#This Row],[From]]&amp;"|"&amp;tab_data[[#This Row],[To]]</f>
        <v>Des Moines, Iowa|Lexington, Kentucky</v>
      </c>
    </row>
    <row r="1377" spans="2:4" x14ac:dyDescent="0.25">
      <c r="B1377" s="11" t="s">
        <v>652</v>
      </c>
      <c r="C1377" s="11" t="s">
        <v>634</v>
      </c>
      <c r="D1377" s="11" t="str">
        <f>tab_data[[#This Row],[From]]&amp;"|"&amp;tab_data[[#This Row],[To]]</f>
        <v>Des Moines, Iowa|Louisville, Kentucky</v>
      </c>
    </row>
    <row r="1378" spans="2:4" x14ac:dyDescent="0.25">
      <c r="B1378" s="11" t="s">
        <v>652</v>
      </c>
      <c r="C1378" s="11" t="s">
        <v>519</v>
      </c>
      <c r="D1378" s="11" t="str">
        <f>tab_data[[#This Row],[From]]&amp;"|"&amp;tab_data[[#This Row],[To]]</f>
        <v>Des Moines, Iowa|McKinney, Texas</v>
      </c>
    </row>
    <row r="1379" spans="2:4" x14ac:dyDescent="0.25">
      <c r="B1379" s="11" t="s">
        <v>652</v>
      </c>
      <c r="C1379" s="11" t="s">
        <v>570</v>
      </c>
      <c r="D1379" s="11" t="str">
        <f>tab_data[[#This Row],[From]]&amp;"|"&amp;tab_data[[#This Row],[To]]</f>
        <v>Des Moines, Iowa|Metairie Terrace, Louisiana</v>
      </c>
    </row>
    <row r="1380" spans="2:4" x14ac:dyDescent="0.25">
      <c r="B1380" s="11" t="s">
        <v>652</v>
      </c>
      <c r="C1380" s="11" t="s">
        <v>368</v>
      </c>
      <c r="D1380" s="11" t="str">
        <f>tab_data[[#This Row],[From]]&amp;"|"&amp;tab_data[[#This Row],[To]]</f>
        <v>Des Moines, Iowa|Milwaukee, Wisconsin</v>
      </c>
    </row>
    <row r="1381" spans="2:4" x14ac:dyDescent="0.25">
      <c r="B1381" s="11" t="s">
        <v>652</v>
      </c>
      <c r="C1381" s="11" t="s">
        <v>568</v>
      </c>
      <c r="D1381" s="11" t="str">
        <f>tab_data[[#This Row],[From]]&amp;"|"&amp;tab_data[[#This Row],[To]]</f>
        <v>Des Moines, Iowa|Montgomery, Alabama</v>
      </c>
    </row>
    <row r="1382" spans="2:4" x14ac:dyDescent="0.25">
      <c r="B1382" s="11" t="s">
        <v>652</v>
      </c>
      <c r="C1382" s="11" t="s">
        <v>551</v>
      </c>
      <c r="D1382" s="11" t="str">
        <f>tab_data[[#This Row],[From]]&amp;"|"&amp;tab_data[[#This Row],[To]]</f>
        <v>Des Moines, Iowa|Murfreesboro, Tennessee</v>
      </c>
    </row>
    <row r="1383" spans="2:4" x14ac:dyDescent="0.25">
      <c r="B1383" s="11" t="s">
        <v>652</v>
      </c>
      <c r="C1383" s="11" t="s">
        <v>572</v>
      </c>
      <c r="D1383" s="11" t="str">
        <f>tab_data[[#This Row],[From]]&amp;"|"&amp;tab_data[[#This Row],[To]]</f>
        <v>Des Moines, Iowa|North Peoria, Illinois</v>
      </c>
    </row>
    <row r="1384" spans="2:4" x14ac:dyDescent="0.25">
      <c r="B1384" s="11" t="s">
        <v>600</v>
      </c>
      <c r="C1384" s="11" t="s">
        <v>449</v>
      </c>
      <c r="D1384" s="11" t="str">
        <f>tab_data[[#This Row],[From]]&amp;"|"&amp;tab_data[[#This Row],[To]]</f>
        <v>Detroit, Michigan|Amarillo, Texas</v>
      </c>
    </row>
    <row r="1385" spans="2:4" x14ac:dyDescent="0.25">
      <c r="B1385" s="11" t="s">
        <v>600</v>
      </c>
      <c r="C1385" s="11" t="s">
        <v>462</v>
      </c>
      <c r="D1385" s="11" t="str">
        <f>tab_data[[#This Row],[From]]&amp;"|"&amp;tab_data[[#This Row],[To]]</f>
        <v>Detroit, Michigan|Anaheim, California</v>
      </c>
    </row>
    <row r="1386" spans="2:4" x14ac:dyDescent="0.25">
      <c r="B1386" s="11" t="s">
        <v>600</v>
      </c>
      <c r="C1386" s="11" t="s">
        <v>482</v>
      </c>
      <c r="D1386" s="11" t="str">
        <f>tab_data[[#This Row],[From]]&amp;"|"&amp;tab_data[[#This Row],[To]]</f>
        <v>Detroit, Michigan|Charleston, South Carolina</v>
      </c>
    </row>
    <row r="1387" spans="2:4" x14ac:dyDescent="0.25">
      <c r="B1387" s="11" t="s">
        <v>600</v>
      </c>
      <c r="C1387" s="11" t="s">
        <v>638</v>
      </c>
      <c r="D1387" s="11" t="str">
        <f>tab_data[[#This Row],[From]]&amp;"|"&amp;tab_data[[#This Row],[To]]</f>
        <v>Detroit, Michigan|Corpus Christi, Texas</v>
      </c>
    </row>
    <row r="1388" spans="2:4" x14ac:dyDescent="0.25">
      <c r="B1388" s="11" t="s">
        <v>600</v>
      </c>
      <c r="C1388" s="11" t="s">
        <v>414</v>
      </c>
      <c r="D1388" s="11" t="str">
        <f>tab_data[[#This Row],[From]]&amp;"|"&amp;tab_data[[#This Row],[To]]</f>
        <v>Detroit, Michigan|Dayton, Ohio</v>
      </c>
    </row>
    <row r="1389" spans="2:4" x14ac:dyDescent="0.25">
      <c r="B1389" s="11" t="s">
        <v>600</v>
      </c>
      <c r="C1389" s="11" t="s">
        <v>635</v>
      </c>
      <c r="D1389" s="11" t="str">
        <f>tab_data[[#This Row],[From]]&amp;"|"&amp;tab_data[[#This Row],[To]]</f>
        <v>Detroit, Michigan|East Chattanooga, Tennessee</v>
      </c>
    </row>
    <row r="1390" spans="2:4" x14ac:dyDescent="0.25">
      <c r="B1390" s="11" t="s">
        <v>600</v>
      </c>
      <c r="C1390" s="11" t="s">
        <v>360</v>
      </c>
      <c r="D1390" s="11" t="str">
        <f>tab_data[[#This Row],[From]]&amp;"|"&amp;tab_data[[#This Row],[To]]</f>
        <v>Detroit, Michigan|Fort Wayne, Indiana</v>
      </c>
    </row>
    <row r="1391" spans="2:4" x14ac:dyDescent="0.25">
      <c r="B1391" s="11" t="s">
        <v>600</v>
      </c>
      <c r="C1391" s="11" t="s">
        <v>395</v>
      </c>
      <c r="D1391" s="11" t="str">
        <f>tab_data[[#This Row],[From]]&amp;"|"&amp;tab_data[[#This Row],[To]]</f>
        <v>Detroit, Michigan|Fremont, California</v>
      </c>
    </row>
    <row r="1392" spans="2:4" x14ac:dyDescent="0.25">
      <c r="B1392" s="11" t="s">
        <v>600</v>
      </c>
      <c r="C1392" s="11" t="s">
        <v>395</v>
      </c>
      <c r="D1392" s="11" t="str">
        <f>tab_data[[#This Row],[From]]&amp;"|"&amp;tab_data[[#This Row],[To]]</f>
        <v>Detroit, Michigan|Fremont, California</v>
      </c>
    </row>
    <row r="1393" spans="2:4" x14ac:dyDescent="0.25">
      <c r="B1393" s="11" t="s">
        <v>600</v>
      </c>
      <c r="C1393" s="11" t="s">
        <v>483</v>
      </c>
      <c r="D1393" s="11" t="str">
        <f>tab_data[[#This Row],[From]]&amp;"|"&amp;tab_data[[#This Row],[To]]</f>
        <v>Detroit, Michigan|Fresno, California</v>
      </c>
    </row>
    <row r="1394" spans="2:4" x14ac:dyDescent="0.25">
      <c r="B1394" s="11" t="s">
        <v>600</v>
      </c>
      <c r="C1394" s="11" t="s">
        <v>593</v>
      </c>
      <c r="D1394" s="11" t="str">
        <f>tab_data[[#This Row],[From]]&amp;"|"&amp;tab_data[[#This Row],[To]]</f>
        <v>Detroit, Michigan|Fullerton, California</v>
      </c>
    </row>
    <row r="1395" spans="2:4" x14ac:dyDescent="0.25">
      <c r="B1395" s="11" t="s">
        <v>600</v>
      </c>
      <c r="C1395" s="11" t="s">
        <v>582</v>
      </c>
      <c r="D1395" s="11" t="str">
        <f>tab_data[[#This Row],[From]]&amp;"|"&amp;tab_data[[#This Row],[To]]</f>
        <v>Detroit, Michigan|Hartford, Connecticut</v>
      </c>
    </row>
    <row r="1396" spans="2:4" x14ac:dyDescent="0.25">
      <c r="B1396" s="11" t="s">
        <v>600</v>
      </c>
      <c r="C1396" s="11" t="s">
        <v>629</v>
      </c>
      <c r="D1396" s="11" t="str">
        <f>tab_data[[#This Row],[From]]&amp;"|"&amp;tab_data[[#This Row],[To]]</f>
        <v>Detroit, Michigan|Hialeah, Florida</v>
      </c>
    </row>
    <row r="1397" spans="2:4" x14ac:dyDescent="0.25">
      <c r="B1397" s="11" t="s">
        <v>600</v>
      </c>
      <c r="C1397" s="11" t="s">
        <v>559</v>
      </c>
      <c r="D1397" s="11" t="str">
        <f>tab_data[[#This Row],[From]]&amp;"|"&amp;tab_data[[#This Row],[To]]</f>
        <v>Detroit, Michigan|Huntsville, Alabama</v>
      </c>
    </row>
    <row r="1398" spans="2:4" x14ac:dyDescent="0.25">
      <c r="B1398" s="11" t="s">
        <v>600</v>
      </c>
      <c r="C1398" s="11" t="s">
        <v>627</v>
      </c>
      <c r="D1398" s="11" t="str">
        <f>tab_data[[#This Row],[From]]&amp;"|"&amp;tab_data[[#This Row],[To]]</f>
        <v>Detroit, Michigan|Joliet, Illinois</v>
      </c>
    </row>
    <row r="1399" spans="2:4" x14ac:dyDescent="0.25">
      <c r="B1399" s="11" t="s">
        <v>600</v>
      </c>
      <c r="C1399" s="11" t="s">
        <v>452</v>
      </c>
      <c r="D1399" s="11" t="str">
        <f>tab_data[[#This Row],[From]]&amp;"|"&amp;tab_data[[#This Row],[To]]</f>
        <v>Detroit, Michigan|Lancaster, California</v>
      </c>
    </row>
    <row r="1400" spans="2:4" x14ac:dyDescent="0.25">
      <c r="B1400" s="11" t="s">
        <v>600</v>
      </c>
      <c r="C1400" s="11" t="s">
        <v>393</v>
      </c>
      <c r="D1400" s="11" t="str">
        <f>tab_data[[#This Row],[From]]&amp;"|"&amp;tab_data[[#This Row],[To]]</f>
        <v>Detroit, Michigan|Laredo, Texas</v>
      </c>
    </row>
    <row r="1401" spans="2:4" x14ac:dyDescent="0.25">
      <c r="B1401" s="11" t="s">
        <v>600</v>
      </c>
      <c r="C1401" s="11" t="s">
        <v>457</v>
      </c>
      <c r="D1401" s="11" t="str">
        <f>tab_data[[#This Row],[From]]&amp;"|"&amp;tab_data[[#This Row],[To]]</f>
        <v>Detroit, Michigan|Lexington, Kentucky</v>
      </c>
    </row>
    <row r="1402" spans="2:4" x14ac:dyDescent="0.25">
      <c r="B1402" s="11" t="s">
        <v>600</v>
      </c>
      <c r="C1402" s="11" t="s">
        <v>478</v>
      </c>
      <c r="D1402" s="11" t="str">
        <f>tab_data[[#This Row],[From]]&amp;"|"&amp;tab_data[[#This Row],[To]]</f>
        <v>Detroit, Michigan|Lowell, Massachusetts</v>
      </c>
    </row>
    <row r="1403" spans="2:4" x14ac:dyDescent="0.25">
      <c r="B1403" s="11" t="s">
        <v>600</v>
      </c>
      <c r="C1403" s="11" t="s">
        <v>519</v>
      </c>
      <c r="D1403" s="11" t="str">
        <f>tab_data[[#This Row],[From]]&amp;"|"&amp;tab_data[[#This Row],[To]]</f>
        <v>Detroit, Michigan|McKinney, Texas</v>
      </c>
    </row>
    <row r="1404" spans="2:4" x14ac:dyDescent="0.25">
      <c r="B1404" s="11" t="s">
        <v>590</v>
      </c>
      <c r="C1404" s="11" t="s">
        <v>628</v>
      </c>
      <c r="D1404" s="11" t="str">
        <f>tab_data[[#This Row],[From]]&amp;"|"&amp;tab_data[[#This Row],[To]]</f>
        <v>Downey, California|Austin, Texas</v>
      </c>
    </row>
    <row r="1405" spans="2:4" x14ac:dyDescent="0.25">
      <c r="B1405" s="11" t="s">
        <v>590</v>
      </c>
      <c r="C1405" s="11" t="s">
        <v>464</v>
      </c>
      <c r="D1405" s="11" t="str">
        <f>tab_data[[#This Row],[From]]&amp;"|"&amp;tab_data[[#This Row],[To]]</f>
        <v>Downey, California|Bellevue, Washington</v>
      </c>
    </row>
    <row r="1406" spans="2:4" x14ac:dyDescent="0.25">
      <c r="B1406" s="11" t="s">
        <v>590</v>
      </c>
      <c r="C1406" s="11" t="s">
        <v>421</v>
      </c>
      <c r="D1406" s="11" t="str">
        <f>tab_data[[#This Row],[From]]&amp;"|"&amp;tab_data[[#This Row],[To]]</f>
        <v>Downey, California|Billings, Montana</v>
      </c>
    </row>
    <row r="1407" spans="2:4" x14ac:dyDescent="0.25">
      <c r="B1407" s="11" t="s">
        <v>590</v>
      </c>
      <c r="C1407" s="11" t="s">
        <v>487</v>
      </c>
      <c r="D1407" s="11" t="str">
        <f>tab_data[[#This Row],[From]]&amp;"|"&amp;tab_data[[#This Row],[To]]</f>
        <v>Downey, California|Burbank, California</v>
      </c>
    </row>
    <row r="1408" spans="2:4" x14ac:dyDescent="0.25">
      <c r="B1408" s="11" t="s">
        <v>590</v>
      </c>
      <c r="C1408" s="11" t="s">
        <v>429</v>
      </c>
      <c r="D1408" s="11" t="str">
        <f>tab_data[[#This Row],[From]]&amp;"|"&amp;tab_data[[#This Row],[To]]</f>
        <v>Downey, California|Cleveland, Ohio</v>
      </c>
    </row>
    <row r="1409" spans="2:4" x14ac:dyDescent="0.25">
      <c r="B1409" s="11" t="s">
        <v>590</v>
      </c>
      <c r="C1409" s="11" t="s">
        <v>535</v>
      </c>
      <c r="D1409" s="11" t="str">
        <f>tab_data[[#This Row],[From]]&amp;"|"&amp;tab_data[[#This Row],[To]]</f>
        <v>Downey, California|Colorado Springs, Colorado</v>
      </c>
    </row>
    <row r="1410" spans="2:4" x14ac:dyDescent="0.25">
      <c r="B1410" s="11" t="s">
        <v>590</v>
      </c>
      <c r="C1410" s="11" t="s">
        <v>563</v>
      </c>
      <c r="D1410" s="11" t="str">
        <f>tab_data[[#This Row],[From]]&amp;"|"&amp;tab_data[[#This Row],[To]]</f>
        <v>Downey, California|East Independence, Missouri</v>
      </c>
    </row>
    <row r="1411" spans="2:4" x14ac:dyDescent="0.25">
      <c r="B1411" s="11" t="s">
        <v>590</v>
      </c>
      <c r="C1411" s="11" t="s">
        <v>586</v>
      </c>
      <c r="D1411" s="11" t="str">
        <f>tab_data[[#This Row],[From]]&amp;"|"&amp;tab_data[[#This Row],[To]]</f>
        <v>Downey, California|Elk Grove, California</v>
      </c>
    </row>
    <row r="1412" spans="2:4" x14ac:dyDescent="0.25">
      <c r="B1412" s="11" t="s">
        <v>590</v>
      </c>
      <c r="C1412" s="11" t="s">
        <v>349</v>
      </c>
      <c r="D1412" s="11" t="str">
        <f>tab_data[[#This Row],[From]]&amp;"|"&amp;tab_data[[#This Row],[To]]</f>
        <v>Downey, California|Enterprise, Nevada</v>
      </c>
    </row>
    <row r="1413" spans="2:4" x14ac:dyDescent="0.25">
      <c r="B1413" s="11" t="s">
        <v>590</v>
      </c>
      <c r="C1413" s="11" t="s">
        <v>483</v>
      </c>
      <c r="D1413" s="11" t="str">
        <f>tab_data[[#This Row],[From]]&amp;"|"&amp;tab_data[[#This Row],[To]]</f>
        <v>Downey, California|Fresno, California</v>
      </c>
    </row>
    <row r="1414" spans="2:4" x14ac:dyDescent="0.25">
      <c r="B1414" s="11" t="s">
        <v>590</v>
      </c>
      <c r="C1414" s="11" t="s">
        <v>608</v>
      </c>
      <c r="D1414" s="11" t="str">
        <f>tab_data[[#This Row],[From]]&amp;"|"&amp;tab_data[[#This Row],[To]]</f>
        <v>Downey, California|Hampton, Virginia</v>
      </c>
    </row>
    <row r="1415" spans="2:4" x14ac:dyDescent="0.25">
      <c r="B1415" s="11" t="s">
        <v>590</v>
      </c>
      <c r="C1415" s="11" t="s">
        <v>582</v>
      </c>
      <c r="D1415" s="11" t="str">
        <f>tab_data[[#This Row],[From]]&amp;"|"&amp;tab_data[[#This Row],[To]]</f>
        <v>Downey, California|Hartford, Connecticut</v>
      </c>
    </row>
    <row r="1416" spans="2:4" x14ac:dyDescent="0.25">
      <c r="B1416" s="11" t="s">
        <v>590</v>
      </c>
      <c r="C1416" s="11" t="s">
        <v>486</v>
      </c>
      <c r="D1416" s="11" t="str">
        <f>tab_data[[#This Row],[From]]&amp;"|"&amp;tab_data[[#This Row],[To]]</f>
        <v>Downey, California|Hollywood, Florida</v>
      </c>
    </row>
    <row r="1417" spans="2:4" x14ac:dyDescent="0.25">
      <c r="B1417" s="11" t="s">
        <v>590</v>
      </c>
      <c r="C1417" s="11" t="s">
        <v>577</v>
      </c>
      <c r="D1417" s="11" t="str">
        <f>tab_data[[#This Row],[From]]&amp;"|"&amp;tab_data[[#This Row],[To]]</f>
        <v>Downey, California|Ironville, Kentucky</v>
      </c>
    </row>
    <row r="1418" spans="2:4" x14ac:dyDescent="0.25">
      <c r="B1418" s="11" t="s">
        <v>590</v>
      </c>
      <c r="C1418" s="11" t="s">
        <v>453</v>
      </c>
      <c r="D1418" s="11" t="str">
        <f>tab_data[[#This Row],[From]]&amp;"|"&amp;tab_data[[#This Row],[To]]</f>
        <v>Downey, California|Los Angeles, California</v>
      </c>
    </row>
    <row r="1419" spans="2:4" x14ac:dyDescent="0.25">
      <c r="B1419" s="11" t="s">
        <v>590</v>
      </c>
      <c r="C1419" s="11" t="s">
        <v>412</v>
      </c>
      <c r="D1419" s="11" t="str">
        <f>tab_data[[#This Row],[From]]&amp;"|"&amp;tab_data[[#This Row],[To]]</f>
        <v>Downey, California|Miami Gardens, Florida</v>
      </c>
    </row>
    <row r="1420" spans="2:4" x14ac:dyDescent="0.25">
      <c r="B1420" s="11" t="s">
        <v>590</v>
      </c>
      <c r="C1420" s="11" t="s">
        <v>379</v>
      </c>
      <c r="D1420" s="11" t="str">
        <f>tab_data[[#This Row],[From]]&amp;"|"&amp;tab_data[[#This Row],[To]]</f>
        <v>Downey, California|Odessa, Texas</v>
      </c>
    </row>
    <row r="1421" spans="2:4" x14ac:dyDescent="0.25">
      <c r="B1421" s="11" t="s">
        <v>590</v>
      </c>
      <c r="C1421" s="11" t="s">
        <v>573</v>
      </c>
      <c r="D1421" s="11" t="str">
        <f>tab_data[[#This Row],[From]]&amp;"|"&amp;tab_data[[#This Row],[To]]</f>
        <v>Downey, California|Orange, California</v>
      </c>
    </row>
    <row r="1422" spans="2:4" x14ac:dyDescent="0.25">
      <c r="B1422" s="11" t="s">
        <v>590</v>
      </c>
      <c r="C1422" s="11" t="s">
        <v>573</v>
      </c>
      <c r="D1422" s="11" t="str">
        <f>tab_data[[#This Row],[From]]&amp;"|"&amp;tab_data[[#This Row],[To]]</f>
        <v>Downey, California|Orange, California</v>
      </c>
    </row>
    <row r="1423" spans="2:4" x14ac:dyDescent="0.25">
      <c r="B1423" s="11" t="s">
        <v>590</v>
      </c>
      <c r="C1423" s="11" t="s">
        <v>407</v>
      </c>
      <c r="D1423" s="11" t="str">
        <f>tab_data[[#This Row],[From]]&amp;"|"&amp;tab_data[[#This Row],[To]]</f>
        <v>Downey, California|Orlando, Florida</v>
      </c>
    </row>
    <row r="1424" spans="2:4" x14ac:dyDescent="0.25">
      <c r="B1424" s="11" t="s">
        <v>583</v>
      </c>
      <c r="C1424" s="11" t="s">
        <v>636</v>
      </c>
      <c r="D1424" s="11" t="str">
        <f>tab_data[[#This Row],[From]]&amp;"|"&amp;tab_data[[#This Row],[To]]</f>
        <v>Durham, North Carolina|Amherst, New York</v>
      </c>
    </row>
    <row r="1425" spans="2:4" x14ac:dyDescent="0.25">
      <c r="B1425" s="11" t="s">
        <v>583</v>
      </c>
      <c r="C1425" s="11" t="s">
        <v>380</v>
      </c>
      <c r="D1425" s="11" t="str">
        <f>tab_data[[#This Row],[From]]&amp;"|"&amp;tab_data[[#This Row],[To]]</f>
        <v>Durham, North Carolina|Aurora, Colorado</v>
      </c>
    </row>
    <row r="1426" spans="2:4" x14ac:dyDescent="0.25">
      <c r="B1426" s="11" t="s">
        <v>583</v>
      </c>
      <c r="C1426" s="11" t="s">
        <v>514</v>
      </c>
      <c r="D1426" s="11" t="str">
        <f>tab_data[[#This Row],[From]]&amp;"|"&amp;tab_data[[#This Row],[To]]</f>
        <v>Durham, North Carolina|Charlotte, North Carolina</v>
      </c>
    </row>
    <row r="1427" spans="2:4" x14ac:dyDescent="0.25">
      <c r="B1427" s="11" t="s">
        <v>583</v>
      </c>
      <c r="C1427" s="11" t="s">
        <v>558</v>
      </c>
      <c r="D1427" s="11" t="str">
        <f>tab_data[[#This Row],[From]]&amp;"|"&amp;tab_data[[#This Row],[To]]</f>
        <v>Durham, North Carolina|Daly City, California</v>
      </c>
    </row>
    <row r="1428" spans="2:4" x14ac:dyDescent="0.25">
      <c r="B1428" s="11" t="s">
        <v>583</v>
      </c>
      <c r="C1428" s="11" t="s">
        <v>591</v>
      </c>
      <c r="D1428" s="11" t="str">
        <f>tab_data[[#This Row],[From]]&amp;"|"&amp;tab_data[[#This Row],[To]]</f>
        <v>Durham, North Carolina|East Hampton, Virginia</v>
      </c>
    </row>
    <row r="1429" spans="2:4" x14ac:dyDescent="0.25">
      <c r="B1429" s="11" t="s">
        <v>583</v>
      </c>
      <c r="C1429" s="11" t="s">
        <v>474</v>
      </c>
      <c r="D1429" s="11" t="str">
        <f>tab_data[[#This Row],[From]]&amp;"|"&amp;tab_data[[#This Row],[To]]</f>
        <v>Durham, North Carolina|Elizabeth, New Jersey</v>
      </c>
    </row>
    <row r="1430" spans="2:4" x14ac:dyDescent="0.25">
      <c r="B1430" s="11" t="s">
        <v>583</v>
      </c>
      <c r="C1430" s="11" t="s">
        <v>351</v>
      </c>
      <c r="D1430" s="11" t="str">
        <f>tab_data[[#This Row],[From]]&amp;"|"&amp;tab_data[[#This Row],[To]]</f>
        <v>Durham, North Carolina|Fort Worth, Texas</v>
      </c>
    </row>
    <row r="1431" spans="2:4" x14ac:dyDescent="0.25">
      <c r="B1431" s="11" t="s">
        <v>583</v>
      </c>
      <c r="C1431" s="11" t="s">
        <v>466</v>
      </c>
      <c r="D1431" s="11" t="str">
        <f>tab_data[[#This Row],[From]]&amp;"|"&amp;tab_data[[#This Row],[To]]</f>
        <v>Durham, North Carolina|Garden Grove, California</v>
      </c>
    </row>
    <row r="1432" spans="2:4" x14ac:dyDescent="0.25">
      <c r="B1432" s="11" t="s">
        <v>583</v>
      </c>
      <c r="C1432" s="11" t="s">
        <v>441</v>
      </c>
      <c r="D1432" s="11" t="str">
        <f>tab_data[[#This Row],[From]]&amp;"|"&amp;tab_data[[#This Row],[To]]</f>
        <v>Durham, North Carolina|Jamaica, New York</v>
      </c>
    </row>
    <row r="1433" spans="2:4" x14ac:dyDescent="0.25">
      <c r="B1433" s="11" t="s">
        <v>583</v>
      </c>
      <c r="C1433" s="11" t="s">
        <v>419</v>
      </c>
      <c r="D1433" s="11" t="str">
        <f>tab_data[[#This Row],[From]]&amp;"|"&amp;tab_data[[#This Row],[To]]</f>
        <v>Durham, North Carolina|Knoxville, Tennessee</v>
      </c>
    </row>
    <row r="1434" spans="2:4" x14ac:dyDescent="0.25">
      <c r="B1434" s="11" t="s">
        <v>583</v>
      </c>
      <c r="C1434" s="11" t="s">
        <v>479</v>
      </c>
      <c r="D1434" s="11" t="str">
        <f>tab_data[[#This Row],[From]]&amp;"|"&amp;tab_data[[#This Row],[To]]</f>
        <v>Durham, North Carolina|Lexington-Fayette, Kentucky</v>
      </c>
    </row>
    <row r="1435" spans="2:4" x14ac:dyDescent="0.25">
      <c r="B1435" s="11" t="s">
        <v>583</v>
      </c>
      <c r="C1435" s="11" t="s">
        <v>434</v>
      </c>
      <c r="D1435" s="11" t="str">
        <f>tab_data[[#This Row],[From]]&amp;"|"&amp;tab_data[[#This Row],[To]]</f>
        <v>Durham, North Carolina|Lubbock, Texas</v>
      </c>
    </row>
    <row r="1436" spans="2:4" x14ac:dyDescent="0.25">
      <c r="B1436" s="11" t="s">
        <v>583</v>
      </c>
      <c r="C1436" s="11" t="s">
        <v>613</v>
      </c>
      <c r="D1436" s="11" t="str">
        <f>tab_data[[#This Row],[From]]&amp;"|"&amp;tab_data[[#This Row],[To]]</f>
        <v>Durham, North Carolina|McAllen, Texas</v>
      </c>
    </row>
    <row r="1437" spans="2:4" x14ac:dyDescent="0.25">
      <c r="B1437" s="11" t="s">
        <v>583</v>
      </c>
      <c r="C1437" s="11" t="s">
        <v>428</v>
      </c>
      <c r="D1437" s="11" t="str">
        <f>tab_data[[#This Row],[From]]&amp;"|"&amp;tab_data[[#This Row],[To]]</f>
        <v>Durham, North Carolina|Miami, Florida</v>
      </c>
    </row>
    <row r="1438" spans="2:4" x14ac:dyDescent="0.25">
      <c r="B1438" s="11" t="s">
        <v>583</v>
      </c>
      <c r="C1438" s="11" t="s">
        <v>633</v>
      </c>
      <c r="D1438" s="11" t="str">
        <f>tab_data[[#This Row],[From]]&amp;"|"&amp;tab_data[[#This Row],[To]]</f>
        <v>Durham, North Carolina|Minneapolis, Minnesota</v>
      </c>
    </row>
    <row r="1439" spans="2:4" x14ac:dyDescent="0.25">
      <c r="B1439" s="11" t="s">
        <v>583</v>
      </c>
      <c r="C1439" s="11" t="s">
        <v>551</v>
      </c>
      <c r="D1439" s="11" t="str">
        <f>tab_data[[#This Row],[From]]&amp;"|"&amp;tab_data[[#This Row],[To]]</f>
        <v>Durham, North Carolina|Murfreesboro, Tennessee</v>
      </c>
    </row>
    <row r="1440" spans="2:4" x14ac:dyDescent="0.25">
      <c r="B1440" s="11" t="s">
        <v>583</v>
      </c>
      <c r="C1440" s="11" t="s">
        <v>510</v>
      </c>
      <c r="D1440" s="11" t="str">
        <f>tab_data[[#This Row],[From]]&amp;"|"&amp;tab_data[[#This Row],[To]]</f>
        <v>Durham, North Carolina|New York City, New York</v>
      </c>
    </row>
    <row r="1441" spans="2:4" x14ac:dyDescent="0.25">
      <c r="B1441" s="11" t="s">
        <v>583</v>
      </c>
      <c r="C1441" s="11" t="s">
        <v>539</v>
      </c>
      <c r="D1441" s="11" t="str">
        <f>tab_data[[#This Row],[From]]&amp;"|"&amp;tab_data[[#This Row],[To]]</f>
        <v>Durham, North Carolina|Newport News, Virginia</v>
      </c>
    </row>
    <row r="1442" spans="2:4" x14ac:dyDescent="0.25">
      <c r="B1442" s="11" t="s">
        <v>583</v>
      </c>
      <c r="C1442" s="11" t="s">
        <v>373</v>
      </c>
      <c r="D1442" s="11" t="str">
        <f>tab_data[[#This Row],[From]]&amp;"|"&amp;tab_data[[#This Row],[To]]</f>
        <v>Durham, North Carolina|Norfolk, Virginia</v>
      </c>
    </row>
    <row r="1443" spans="2:4" x14ac:dyDescent="0.25">
      <c r="B1443" s="11" t="s">
        <v>583</v>
      </c>
      <c r="C1443" s="11" t="s">
        <v>645</v>
      </c>
      <c r="D1443" s="11" t="str">
        <f>tab_data[[#This Row],[From]]&amp;"|"&amp;tab_data[[#This Row],[To]]</f>
        <v>Durham, North Carolina|Oceanside, California</v>
      </c>
    </row>
    <row r="1444" spans="2:4" x14ac:dyDescent="0.25">
      <c r="B1444" s="11" t="s">
        <v>635</v>
      </c>
      <c r="C1444" s="11" t="s">
        <v>497</v>
      </c>
      <c r="D1444" s="11" t="str">
        <f>tab_data[[#This Row],[From]]&amp;"|"&amp;tab_data[[#This Row],[To]]</f>
        <v>East Chattanooga, Tennessee|Arvada, Colorado</v>
      </c>
    </row>
    <row r="1445" spans="2:4" x14ac:dyDescent="0.25">
      <c r="B1445" s="11" t="s">
        <v>635</v>
      </c>
      <c r="C1445" s="11" t="s">
        <v>525</v>
      </c>
      <c r="D1445" s="11" t="str">
        <f>tab_data[[#This Row],[From]]&amp;"|"&amp;tab_data[[#This Row],[To]]</f>
        <v>East Chattanooga, Tennessee|Chandler, Arizona</v>
      </c>
    </row>
    <row r="1446" spans="2:4" x14ac:dyDescent="0.25">
      <c r="B1446" s="11" t="s">
        <v>635</v>
      </c>
      <c r="C1446" s="11" t="s">
        <v>642</v>
      </c>
      <c r="D1446" s="11" t="str">
        <f>tab_data[[#This Row],[From]]&amp;"|"&amp;tab_data[[#This Row],[To]]</f>
        <v>East Chattanooga, Tennessee|Denver, Colorado</v>
      </c>
    </row>
    <row r="1447" spans="2:4" x14ac:dyDescent="0.25">
      <c r="B1447" s="11" t="s">
        <v>635</v>
      </c>
      <c r="C1447" s="11" t="s">
        <v>591</v>
      </c>
      <c r="D1447" s="11" t="str">
        <f>tab_data[[#This Row],[From]]&amp;"|"&amp;tab_data[[#This Row],[To]]</f>
        <v>East Chattanooga, Tennessee|East Hampton, Virginia</v>
      </c>
    </row>
    <row r="1448" spans="2:4" x14ac:dyDescent="0.25">
      <c r="B1448" s="11" t="s">
        <v>635</v>
      </c>
      <c r="C1448" s="11" t="s">
        <v>595</v>
      </c>
      <c r="D1448" s="11" t="str">
        <f>tab_data[[#This Row],[From]]&amp;"|"&amp;tab_data[[#This Row],[To]]</f>
        <v>East Chattanooga, Tennessee|East Los Angeles, California</v>
      </c>
    </row>
    <row r="1449" spans="2:4" x14ac:dyDescent="0.25">
      <c r="B1449" s="11" t="s">
        <v>635</v>
      </c>
      <c r="C1449" s="11" t="s">
        <v>598</v>
      </c>
      <c r="D1449" s="11" t="str">
        <f>tab_data[[#This Row],[From]]&amp;"|"&amp;tab_data[[#This Row],[To]]</f>
        <v>East Chattanooga, Tennessee|Evansville, Indiana</v>
      </c>
    </row>
    <row r="1450" spans="2:4" x14ac:dyDescent="0.25">
      <c r="B1450" s="11" t="s">
        <v>635</v>
      </c>
      <c r="C1450" s="11" t="s">
        <v>631</v>
      </c>
      <c r="D1450" s="11" t="str">
        <f>tab_data[[#This Row],[From]]&amp;"|"&amp;tab_data[[#This Row],[To]]</f>
        <v>East Chattanooga, Tennessee|Frisco, Texas</v>
      </c>
    </row>
    <row r="1451" spans="2:4" x14ac:dyDescent="0.25">
      <c r="B1451" s="11" t="s">
        <v>635</v>
      </c>
      <c r="C1451" s="11" t="s">
        <v>593</v>
      </c>
      <c r="D1451" s="11" t="str">
        <f>tab_data[[#This Row],[From]]&amp;"|"&amp;tab_data[[#This Row],[To]]</f>
        <v>East Chattanooga, Tennessee|Fullerton, California</v>
      </c>
    </row>
    <row r="1452" spans="2:4" x14ac:dyDescent="0.25">
      <c r="B1452" s="11" t="s">
        <v>635</v>
      </c>
      <c r="C1452" s="11" t="s">
        <v>518</v>
      </c>
      <c r="D1452" s="11" t="str">
        <f>tab_data[[#This Row],[From]]&amp;"|"&amp;tab_data[[#This Row],[To]]</f>
        <v>East Chattanooga, Tennessee|Gainesville, Florida</v>
      </c>
    </row>
    <row r="1453" spans="2:4" x14ac:dyDescent="0.25">
      <c r="B1453" s="11" t="s">
        <v>635</v>
      </c>
      <c r="C1453" s="11" t="s">
        <v>385</v>
      </c>
      <c r="D1453" s="11" t="str">
        <f>tab_data[[#This Row],[From]]&amp;"|"&amp;tab_data[[#This Row],[To]]</f>
        <v>East Chattanooga, Tennessee|Inglewood, California</v>
      </c>
    </row>
    <row r="1454" spans="2:4" x14ac:dyDescent="0.25">
      <c r="B1454" s="11" t="s">
        <v>635</v>
      </c>
      <c r="C1454" s="11" t="s">
        <v>431</v>
      </c>
      <c r="D1454" s="11" t="str">
        <f>tab_data[[#This Row],[From]]&amp;"|"&amp;tab_data[[#This Row],[To]]</f>
        <v>East Chattanooga, Tennessee|Jersey City, New Jersey</v>
      </c>
    </row>
    <row r="1455" spans="2:4" x14ac:dyDescent="0.25">
      <c r="B1455" s="11" t="s">
        <v>635</v>
      </c>
      <c r="C1455" s="11" t="s">
        <v>399</v>
      </c>
      <c r="D1455" s="11" t="str">
        <f>tab_data[[#This Row],[From]]&amp;"|"&amp;tab_data[[#This Row],[To]]</f>
        <v>East Chattanooga, Tennessee|Lincoln, Nebraska</v>
      </c>
    </row>
    <row r="1456" spans="2:4" x14ac:dyDescent="0.25">
      <c r="B1456" s="11" t="s">
        <v>635</v>
      </c>
      <c r="C1456" s="11" t="s">
        <v>634</v>
      </c>
      <c r="D1456" s="11" t="str">
        <f>tab_data[[#This Row],[From]]&amp;"|"&amp;tab_data[[#This Row],[To]]</f>
        <v>East Chattanooga, Tennessee|Louisville, Kentucky</v>
      </c>
    </row>
    <row r="1457" spans="2:4" x14ac:dyDescent="0.25">
      <c r="B1457" s="11" t="s">
        <v>635</v>
      </c>
      <c r="C1457" s="11" t="s">
        <v>491</v>
      </c>
      <c r="D1457" s="11" t="str">
        <f>tab_data[[#This Row],[From]]&amp;"|"&amp;tab_data[[#This Row],[To]]</f>
        <v>East Chattanooga, Tennessee|Memphis, Tennessee</v>
      </c>
    </row>
    <row r="1458" spans="2:4" x14ac:dyDescent="0.25">
      <c r="B1458" s="11" t="s">
        <v>635</v>
      </c>
      <c r="C1458" s="11" t="s">
        <v>523</v>
      </c>
      <c r="D1458" s="11" t="str">
        <f>tab_data[[#This Row],[From]]&amp;"|"&amp;tab_data[[#This Row],[To]]</f>
        <v>East Chattanooga, Tennessee|Mobile, Alabama</v>
      </c>
    </row>
    <row r="1459" spans="2:4" x14ac:dyDescent="0.25">
      <c r="B1459" s="11" t="s">
        <v>635</v>
      </c>
      <c r="C1459" s="11" t="s">
        <v>361</v>
      </c>
      <c r="D1459" s="11" t="str">
        <f>tab_data[[#This Row],[From]]&amp;"|"&amp;tab_data[[#This Row],[To]]</f>
        <v>East Chattanooga, Tennessee|Moreno Valley, California</v>
      </c>
    </row>
    <row r="1460" spans="2:4" x14ac:dyDescent="0.25">
      <c r="B1460" s="11" t="s">
        <v>635</v>
      </c>
      <c r="C1460" s="11" t="s">
        <v>551</v>
      </c>
      <c r="D1460" s="11" t="str">
        <f>tab_data[[#This Row],[From]]&amp;"|"&amp;tab_data[[#This Row],[To]]</f>
        <v>East Chattanooga, Tennessee|Murfreesboro, Tennessee</v>
      </c>
    </row>
    <row r="1461" spans="2:4" x14ac:dyDescent="0.25">
      <c r="B1461" s="11" t="s">
        <v>635</v>
      </c>
      <c r="C1461" s="11" t="s">
        <v>352</v>
      </c>
      <c r="D1461" s="11" t="str">
        <f>tab_data[[#This Row],[From]]&amp;"|"&amp;tab_data[[#This Row],[To]]</f>
        <v>East Chattanooga, Tennessee|North Glendale, California</v>
      </c>
    </row>
    <row r="1462" spans="2:4" x14ac:dyDescent="0.25">
      <c r="B1462" s="11" t="s">
        <v>635</v>
      </c>
      <c r="C1462" s="11" t="s">
        <v>572</v>
      </c>
      <c r="D1462" s="11" t="str">
        <f>tab_data[[#This Row],[From]]&amp;"|"&amp;tab_data[[#This Row],[To]]</f>
        <v>East Chattanooga, Tennessee|North Peoria, Illinois</v>
      </c>
    </row>
    <row r="1463" spans="2:4" x14ac:dyDescent="0.25">
      <c r="B1463" s="11" t="s">
        <v>635</v>
      </c>
      <c r="C1463" s="11" t="s">
        <v>415</v>
      </c>
      <c r="D1463" s="11" t="str">
        <f>tab_data[[#This Row],[From]]&amp;"|"&amp;tab_data[[#This Row],[To]]</f>
        <v>East Chattanooga, Tennessee|Palmdale, California</v>
      </c>
    </row>
    <row r="1464" spans="2:4" x14ac:dyDescent="0.25">
      <c r="B1464" s="11" t="s">
        <v>591</v>
      </c>
      <c r="C1464" s="11" t="s">
        <v>628</v>
      </c>
      <c r="D1464" s="11" t="str">
        <f>tab_data[[#This Row],[From]]&amp;"|"&amp;tab_data[[#This Row],[To]]</f>
        <v>East Hampton, Virginia|Austin, Texas</v>
      </c>
    </row>
    <row r="1465" spans="2:4" x14ac:dyDescent="0.25">
      <c r="B1465" s="11" t="s">
        <v>591</v>
      </c>
      <c r="C1465" s="11" t="s">
        <v>409</v>
      </c>
      <c r="D1465" s="11" t="str">
        <f>tab_data[[#This Row],[From]]&amp;"|"&amp;tab_data[[#This Row],[To]]</f>
        <v>East Hampton, Virginia|Brandon, Florida</v>
      </c>
    </row>
    <row r="1466" spans="2:4" x14ac:dyDescent="0.25">
      <c r="B1466" s="11" t="s">
        <v>591</v>
      </c>
      <c r="C1466" s="11" t="s">
        <v>553</v>
      </c>
      <c r="D1466" s="11" t="str">
        <f>tab_data[[#This Row],[From]]&amp;"|"&amp;tab_data[[#This Row],[To]]</f>
        <v>East Hampton, Virginia|Cedar Rapids, Iowa</v>
      </c>
    </row>
    <row r="1467" spans="2:4" x14ac:dyDescent="0.25">
      <c r="B1467" s="11" t="s">
        <v>591</v>
      </c>
      <c r="C1467" s="11" t="s">
        <v>517</v>
      </c>
      <c r="D1467" s="11" t="str">
        <f>tab_data[[#This Row],[From]]&amp;"|"&amp;tab_data[[#This Row],[To]]</f>
        <v>East Hampton, Virginia|Denton, Texas</v>
      </c>
    </row>
    <row r="1468" spans="2:4" x14ac:dyDescent="0.25">
      <c r="B1468" s="11" t="s">
        <v>591</v>
      </c>
      <c r="C1468" s="11" t="s">
        <v>652</v>
      </c>
      <c r="D1468" s="11" t="str">
        <f>tab_data[[#This Row],[From]]&amp;"|"&amp;tab_data[[#This Row],[To]]</f>
        <v>East Hampton, Virginia|Des Moines, Iowa</v>
      </c>
    </row>
    <row r="1469" spans="2:4" x14ac:dyDescent="0.25">
      <c r="B1469" s="11" t="s">
        <v>591</v>
      </c>
      <c r="C1469" s="11" t="s">
        <v>651</v>
      </c>
      <c r="D1469" s="11" t="str">
        <f>tab_data[[#This Row],[From]]&amp;"|"&amp;tab_data[[#This Row],[To]]</f>
        <v>East Hampton, Virginia|East New York, New York</v>
      </c>
    </row>
    <row r="1470" spans="2:4" x14ac:dyDescent="0.25">
      <c r="B1470" s="11" t="s">
        <v>591</v>
      </c>
      <c r="C1470" s="11" t="s">
        <v>586</v>
      </c>
      <c r="D1470" s="11" t="str">
        <f>tab_data[[#This Row],[From]]&amp;"|"&amp;tab_data[[#This Row],[To]]</f>
        <v>East Hampton, Virginia|Elk Grove, California</v>
      </c>
    </row>
    <row r="1471" spans="2:4" x14ac:dyDescent="0.25">
      <c r="B1471" s="11" t="s">
        <v>591</v>
      </c>
      <c r="C1471" s="11" t="s">
        <v>598</v>
      </c>
      <c r="D1471" s="11" t="str">
        <f>tab_data[[#This Row],[From]]&amp;"|"&amp;tab_data[[#This Row],[To]]</f>
        <v>East Hampton, Virginia|Evansville, Indiana</v>
      </c>
    </row>
    <row r="1472" spans="2:4" x14ac:dyDescent="0.25">
      <c r="B1472" s="11" t="s">
        <v>591</v>
      </c>
      <c r="C1472" s="11" t="s">
        <v>438</v>
      </c>
      <c r="D1472" s="11" t="str">
        <f>tab_data[[#This Row],[From]]&amp;"|"&amp;tab_data[[#This Row],[To]]</f>
        <v>East Hampton, Virginia|Everett, Washington</v>
      </c>
    </row>
    <row r="1473" spans="2:4" x14ac:dyDescent="0.25">
      <c r="B1473" s="11" t="s">
        <v>591</v>
      </c>
      <c r="C1473" s="11" t="s">
        <v>493</v>
      </c>
      <c r="D1473" s="11" t="str">
        <f>tab_data[[#This Row],[From]]&amp;"|"&amp;tab_data[[#This Row],[To]]</f>
        <v>East Hampton, Virginia|Independence, Missouri</v>
      </c>
    </row>
    <row r="1474" spans="2:4" x14ac:dyDescent="0.25">
      <c r="B1474" s="11" t="s">
        <v>591</v>
      </c>
      <c r="C1474" s="11" t="s">
        <v>623</v>
      </c>
      <c r="D1474" s="11" t="str">
        <f>tab_data[[#This Row],[From]]&amp;"|"&amp;tab_data[[#This Row],[To]]</f>
        <v>East Hampton, Virginia|Jackson, Mississippi</v>
      </c>
    </row>
    <row r="1475" spans="2:4" x14ac:dyDescent="0.25">
      <c r="B1475" s="11" t="s">
        <v>591</v>
      </c>
      <c r="C1475" s="11" t="s">
        <v>357</v>
      </c>
      <c r="D1475" s="11" t="str">
        <f>tab_data[[#This Row],[From]]&amp;"|"&amp;tab_data[[#This Row],[To]]</f>
        <v>East Hampton, Virginia|Lakewood, Colorado</v>
      </c>
    </row>
    <row r="1476" spans="2:4" x14ac:dyDescent="0.25">
      <c r="B1476" s="11" t="s">
        <v>591</v>
      </c>
      <c r="C1476" s="11" t="s">
        <v>452</v>
      </c>
      <c r="D1476" s="11" t="str">
        <f>tab_data[[#This Row],[From]]&amp;"|"&amp;tab_data[[#This Row],[To]]</f>
        <v>East Hampton, Virginia|Lancaster, California</v>
      </c>
    </row>
    <row r="1477" spans="2:4" x14ac:dyDescent="0.25">
      <c r="B1477" s="11" t="s">
        <v>591</v>
      </c>
      <c r="C1477" s="11" t="s">
        <v>393</v>
      </c>
      <c r="D1477" s="11" t="str">
        <f>tab_data[[#This Row],[From]]&amp;"|"&amp;tab_data[[#This Row],[To]]</f>
        <v>East Hampton, Virginia|Laredo, Texas</v>
      </c>
    </row>
    <row r="1478" spans="2:4" x14ac:dyDescent="0.25">
      <c r="B1478" s="11" t="s">
        <v>591</v>
      </c>
      <c r="C1478" s="11" t="s">
        <v>478</v>
      </c>
      <c r="D1478" s="11" t="str">
        <f>tab_data[[#This Row],[From]]&amp;"|"&amp;tab_data[[#This Row],[To]]</f>
        <v>East Hampton, Virginia|Lowell, Massachusetts</v>
      </c>
    </row>
    <row r="1479" spans="2:4" x14ac:dyDescent="0.25">
      <c r="B1479" s="11" t="s">
        <v>591</v>
      </c>
      <c r="C1479" s="11" t="s">
        <v>491</v>
      </c>
      <c r="D1479" s="11" t="str">
        <f>tab_data[[#This Row],[From]]&amp;"|"&amp;tab_data[[#This Row],[To]]</f>
        <v>East Hampton, Virginia|Memphis, Tennessee</v>
      </c>
    </row>
    <row r="1480" spans="2:4" x14ac:dyDescent="0.25">
      <c r="B1480" s="11" t="s">
        <v>591</v>
      </c>
      <c r="C1480" s="11" t="s">
        <v>491</v>
      </c>
      <c r="D1480" s="11" t="str">
        <f>tab_data[[#This Row],[From]]&amp;"|"&amp;tab_data[[#This Row],[To]]</f>
        <v>East Hampton, Virginia|Memphis, Tennessee</v>
      </c>
    </row>
    <row r="1481" spans="2:4" x14ac:dyDescent="0.25">
      <c r="B1481" s="11" t="s">
        <v>591</v>
      </c>
      <c r="C1481" s="11" t="s">
        <v>625</v>
      </c>
      <c r="D1481" s="11" t="str">
        <f>tab_data[[#This Row],[From]]&amp;"|"&amp;tab_data[[#This Row],[To]]</f>
        <v>East Hampton, Virginia|Midland, Texas</v>
      </c>
    </row>
    <row r="1482" spans="2:4" x14ac:dyDescent="0.25">
      <c r="B1482" s="11" t="s">
        <v>591</v>
      </c>
      <c r="C1482" s="11" t="s">
        <v>368</v>
      </c>
      <c r="D1482" s="11" t="str">
        <f>tab_data[[#This Row],[From]]&amp;"|"&amp;tab_data[[#This Row],[To]]</f>
        <v>East Hampton, Virginia|Milwaukee, Wisconsin</v>
      </c>
    </row>
    <row r="1483" spans="2:4" x14ac:dyDescent="0.25">
      <c r="B1483" s="11" t="s">
        <v>591</v>
      </c>
      <c r="C1483" s="11" t="s">
        <v>587</v>
      </c>
      <c r="D1483" s="11" t="str">
        <f>tab_data[[#This Row],[From]]&amp;"|"&amp;tab_data[[#This Row],[To]]</f>
        <v>East Hampton, Virginia|Miramar, Florida</v>
      </c>
    </row>
    <row r="1484" spans="2:4" x14ac:dyDescent="0.25">
      <c r="B1484" s="11" t="s">
        <v>563</v>
      </c>
      <c r="C1484" s="11" t="s">
        <v>498</v>
      </c>
      <c r="D1484" s="11" t="str">
        <f>tab_data[[#This Row],[From]]&amp;"|"&amp;tab_data[[#This Row],[To]]</f>
        <v>East Independence, Missouri|Abilene, Texas</v>
      </c>
    </row>
    <row r="1485" spans="2:4" x14ac:dyDescent="0.25">
      <c r="B1485" s="11" t="s">
        <v>563</v>
      </c>
      <c r="C1485" s="11" t="s">
        <v>384</v>
      </c>
      <c r="D1485" s="11" t="str">
        <f>tab_data[[#This Row],[From]]&amp;"|"&amp;tab_data[[#This Row],[To]]</f>
        <v>East Independence, Missouri|Brooklyn, New York</v>
      </c>
    </row>
    <row r="1486" spans="2:4" x14ac:dyDescent="0.25">
      <c r="B1486" s="11" t="s">
        <v>563</v>
      </c>
      <c r="C1486" s="11" t="s">
        <v>374</v>
      </c>
      <c r="D1486" s="11" t="str">
        <f>tab_data[[#This Row],[From]]&amp;"|"&amp;tab_data[[#This Row],[To]]</f>
        <v>East Independence, Missouri|Buffalo, New York</v>
      </c>
    </row>
    <row r="1487" spans="2:4" x14ac:dyDescent="0.25">
      <c r="B1487" s="11" t="s">
        <v>563</v>
      </c>
      <c r="C1487" s="11" t="s">
        <v>506</v>
      </c>
      <c r="D1487" s="11" t="str">
        <f>tab_data[[#This Row],[From]]&amp;"|"&amp;tab_data[[#This Row],[To]]</f>
        <v>East Independence, Missouri|Chesapeake, Virginia</v>
      </c>
    </row>
    <row r="1488" spans="2:4" x14ac:dyDescent="0.25">
      <c r="B1488" s="11" t="s">
        <v>563</v>
      </c>
      <c r="C1488" s="11" t="s">
        <v>447</v>
      </c>
      <c r="D1488" s="11" t="str">
        <f>tab_data[[#This Row],[From]]&amp;"|"&amp;tab_data[[#This Row],[To]]</f>
        <v>East Independence, Missouri|Columbus, Ohio</v>
      </c>
    </row>
    <row r="1489" spans="2:4" x14ac:dyDescent="0.25">
      <c r="B1489" s="11" t="s">
        <v>563</v>
      </c>
      <c r="C1489" s="11" t="s">
        <v>652</v>
      </c>
      <c r="D1489" s="11" t="str">
        <f>tab_data[[#This Row],[From]]&amp;"|"&amp;tab_data[[#This Row],[To]]</f>
        <v>East Independence, Missouri|Des Moines, Iowa</v>
      </c>
    </row>
    <row r="1490" spans="2:4" x14ac:dyDescent="0.25">
      <c r="B1490" s="11" t="s">
        <v>563</v>
      </c>
      <c r="C1490" s="11" t="s">
        <v>583</v>
      </c>
      <c r="D1490" s="11" t="str">
        <f>tab_data[[#This Row],[From]]&amp;"|"&amp;tab_data[[#This Row],[To]]</f>
        <v>East Independence, Missouri|Durham, North Carolina</v>
      </c>
    </row>
    <row r="1491" spans="2:4" x14ac:dyDescent="0.25">
      <c r="B1491" s="11" t="s">
        <v>563</v>
      </c>
      <c r="C1491" s="11" t="s">
        <v>566</v>
      </c>
      <c r="D1491" s="11" t="str">
        <f>tab_data[[#This Row],[From]]&amp;"|"&amp;tab_data[[#This Row],[To]]</f>
        <v>East Independence, Missouri|El Monte, California</v>
      </c>
    </row>
    <row r="1492" spans="2:4" x14ac:dyDescent="0.25">
      <c r="B1492" s="11" t="s">
        <v>563</v>
      </c>
      <c r="C1492" s="11" t="s">
        <v>349</v>
      </c>
      <c r="D1492" s="11" t="str">
        <f>tab_data[[#This Row],[From]]&amp;"|"&amp;tab_data[[#This Row],[To]]</f>
        <v>East Independence, Missouri|Enterprise, Nevada</v>
      </c>
    </row>
    <row r="1493" spans="2:4" x14ac:dyDescent="0.25">
      <c r="B1493" s="11" t="s">
        <v>563</v>
      </c>
      <c r="C1493" s="11" t="s">
        <v>423</v>
      </c>
      <c r="D1493" s="11" t="str">
        <f>tab_data[[#This Row],[From]]&amp;"|"&amp;tab_data[[#This Row],[To]]</f>
        <v>East Independence, Missouri|Eugene, Oregon</v>
      </c>
    </row>
    <row r="1494" spans="2:4" x14ac:dyDescent="0.25">
      <c r="B1494" s="11" t="s">
        <v>563</v>
      </c>
      <c r="C1494" s="11" t="s">
        <v>598</v>
      </c>
      <c r="D1494" s="11" t="str">
        <f>tab_data[[#This Row],[From]]&amp;"|"&amp;tab_data[[#This Row],[To]]</f>
        <v>East Independence, Missouri|Evansville, Indiana</v>
      </c>
    </row>
    <row r="1495" spans="2:4" x14ac:dyDescent="0.25">
      <c r="B1495" s="11" t="s">
        <v>563</v>
      </c>
      <c r="C1495" s="11" t="s">
        <v>530</v>
      </c>
      <c r="D1495" s="11" t="str">
        <f>tab_data[[#This Row],[From]]&amp;"|"&amp;tab_data[[#This Row],[To]]</f>
        <v>East Independence, Missouri|Fort Collins, Colorado</v>
      </c>
    </row>
    <row r="1496" spans="2:4" x14ac:dyDescent="0.25">
      <c r="B1496" s="11" t="s">
        <v>563</v>
      </c>
      <c r="C1496" s="11" t="s">
        <v>626</v>
      </c>
      <c r="D1496" s="11" t="str">
        <f>tab_data[[#This Row],[From]]&amp;"|"&amp;tab_data[[#This Row],[To]]</f>
        <v>East Independence, Missouri|Garland, Texas</v>
      </c>
    </row>
    <row r="1497" spans="2:4" x14ac:dyDescent="0.25">
      <c r="B1497" s="11" t="s">
        <v>563</v>
      </c>
      <c r="C1497" s="11" t="s">
        <v>394</v>
      </c>
      <c r="D1497" s="11" t="str">
        <f>tab_data[[#This Row],[From]]&amp;"|"&amp;tab_data[[#This Row],[To]]</f>
        <v>East Independence, Missouri|Gilbert, Arizona</v>
      </c>
    </row>
    <row r="1498" spans="2:4" x14ac:dyDescent="0.25">
      <c r="B1498" s="11" t="s">
        <v>563</v>
      </c>
      <c r="C1498" s="11" t="s">
        <v>559</v>
      </c>
      <c r="D1498" s="11" t="str">
        <f>tab_data[[#This Row],[From]]&amp;"|"&amp;tab_data[[#This Row],[To]]</f>
        <v>East Independence, Missouri|Huntsville, Alabama</v>
      </c>
    </row>
    <row r="1499" spans="2:4" x14ac:dyDescent="0.25">
      <c r="B1499" s="11" t="s">
        <v>563</v>
      </c>
      <c r="C1499" s="11" t="s">
        <v>480</v>
      </c>
      <c r="D1499" s="11" t="str">
        <f>tab_data[[#This Row],[From]]&amp;"|"&amp;tab_data[[#This Row],[To]]</f>
        <v>East Independence, Missouri|Indianapolis, Indiana</v>
      </c>
    </row>
    <row r="1500" spans="2:4" x14ac:dyDescent="0.25">
      <c r="B1500" s="11" t="s">
        <v>563</v>
      </c>
      <c r="C1500" s="11" t="s">
        <v>479</v>
      </c>
      <c r="D1500" s="11" t="str">
        <f>tab_data[[#This Row],[From]]&amp;"|"&amp;tab_data[[#This Row],[To]]</f>
        <v>East Independence, Missouri|Lexington-Fayette, Kentucky</v>
      </c>
    </row>
    <row r="1501" spans="2:4" x14ac:dyDescent="0.25">
      <c r="B1501" s="11" t="s">
        <v>563</v>
      </c>
      <c r="C1501" s="11" t="s">
        <v>519</v>
      </c>
      <c r="D1501" s="11" t="str">
        <f>tab_data[[#This Row],[From]]&amp;"|"&amp;tab_data[[#This Row],[To]]</f>
        <v>East Independence, Missouri|McKinney, Texas</v>
      </c>
    </row>
    <row r="1502" spans="2:4" x14ac:dyDescent="0.25">
      <c r="B1502" s="11" t="s">
        <v>563</v>
      </c>
      <c r="C1502" s="11" t="s">
        <v>551</v>
      </c>
      <c r="D1502" s="11" t="str">
        <f>tab_data[[#This Row],[From]]&amp;"|"&amp;tab_data[[#This Row],[To]]</f>
        <v>East Independence, Missouri|Murfreesboro, Tennessee</v>
      </c>
    </row>
    <row r="1503" spans="2:4" x14ac:dyDescent="0.25">
      <c r="B1503" s="11" t="s">
        <v>563</v>
      </c>
      <c r="C1503" s="11" t="s">
        <v>543</v>
      </c>
      <c r="D1503" s="11" t="str">
        <f>tab_data[[#This Row],[From]]&amp;"|"&amp;tab_data[[#This Row],[To]]</f>
        <v>East Independence, Missouri|New South Memphis, Tennessee</v>
      </c>
    </row>
    <row r="1504" spans="2:4" x14ac:dyDescent="0.25">
      <c r="B1504" s="11" t="s">
        <v>595</v>
      </c>
      <c r="C1504" s="11" t="s">
        <v>497</v>
      </c>
      <c r="D1504" s="11" t="str">
        <f>tab_data[[#This Row],[From]]&amp;"|"&amp;tab_data[[#This Row],[To]]</f>
        <v>East Los Angeles, California|Arvada, Colorado</v>
      </c>
    </row>
    <row r="1505" spans="2:4" x14ac:dyDescent="0.25">
      <c r="B1505" s="11" t="s">
        <v>595</v>
      </c>
      <c r="C1505" s="11" t="s">
        <v>620</v>
      </c>
      <c r="D1505" s="11" t="str">
        <f>tab_data[[#This Row],[From]]&amp;"|"&amp;tab_data[[#This Row],[To]]</f>
        <v>East Los Angeles, California|Baton Rouge, Louisiana</v>
      </c>
    </row>
    <row r="1506" spans="2:4" x14ac:dyDescent="0.25">
      <c r="B1506" s="11" t="s">
        <v>595</v>
      </c>
      <c r="C1506" s="11" t="s">
        <v>436</v>
      </c>
      <c r="D1506" s="11" t="str">
        <f>tab_data[[#This Row],[From]]&amp;"|"&amp;tab_data[[#This Row],[To]]</f>
        <v>East Los Angeles, California|El Paso, Texas</v>
      </c>
    </row>
    <row r="1507" spans="2:4" x14ac:dyDescent="0.25">
      <c r="B1507" s="11" t="s">
        <v>595</v>
      </c>
      <c r="C1507" s="11" t="s">
        <v>349</v>
      </c>
      <c r="D1507" s="11" t="str">
        <f>tab_data[[#This Row],[From]]&amp;"|"&amp;tab_data[[#This Row],[To]]</f>
        <v>East Los Angeles, California|Enterprise, Nevada</v>
      </c>
    </row>
    <row r="1508" spans="2:4" x14ac:dyDescent="0.25">
      <c r="B1508" s="11" t="s">
        <v>595</v>
      </c>
      <c r="C1508" s="11" t="s">
        <v>422</v>
      </c>
      <c r="D1508" s="11" t="str">
        <f>tab_data[[#This Row],[From]]&amp;"|"&amp;tab_data[[#This Row],[To]]</f>
        <v>East Los Angeles, California|Erie, Pennsylvania</v>
      </c>
    </row>
    <row r="1509" spans="2:4" x14ac:dyDescent="0.25">
      <c r="B1509" s="11" t="s">
        <v>595</v>
      </c>
      <c r="C1509" s="11" t="s">
        <v>424</v>
      </c>
      <c r="D1509" s="11" t="str">
        <f>tab_data[[#This Row],[From]]&amp;"|"&amp;tab_data[[#This Row],[To]]</f>
        <v>East Los Angeles, California|Escondido, California</v>
      </c>
    </row>
    <row r="1510" spans="2:4" x14ac:dyDescent="0.25">
      <c r="B1510" s="11" t="s">
        <v>595</v>
      </c>
      <c r="C1510" s="11" t="s">
        <v>469</v>
      </c>
      <c r="D1510" s="11" t="str">
        <f>tab_data[[#This Row],[From]]&amp;"|"&amp;tab_data[[#This Row],[To]]</f>
        <v>East Los Angeles, California|Fayetteville, North Carolina</v>
      </c>
    </row>
    <row r="1511" spans="2:4" x14ac:dyDescent="0.25">
      <c r="B1511" s="11" t="s">
        <v>595</v>
      </c>
      <c r="C1511" s="11" t="s">
        <v>432</v>
      </c>
      <c r="D1511" s="11" t="str">
        <f>tab_data[[#This Row],[From]]&amp;"|"&amp;tab_data[[#This Row],[To]]</f>
        <v>East Los Angeles, California|Glendale, California</v>
      </c>
    </row>
    <row r="1512" spans="2:4" x14ac:dyDescent="0.25">
      <c r="B1512" s="11" t="s">
        <v>595</v>
      </c>
      <c r="C1512" s="11" t="s">
        <v>582</v>
      </c>
      <c r="D1512" s="11" t="str">
        <f>tab_data[[#This Row],[From]]&amp;"|"&amp;tab_data[[#This Row],[To]]</f>
        <v>East Los Angeles, California|Hartford, Connecticut</v>
      </c>
    </row>
    <row r="1513" spans="2:4" x14ac:dyDescent="0.25">
      <c r="B1513" s="11" t="s">
        <v>595</v>
      </c>
      <c r="C1513" s="11" t="s">
        <v>582</v>
      </c>
      <c r="D1513" s="11" t="str">
        <f>tab_data[[#This Row],[From]]&amp;"|"&amp;tab_data[[#This Row],[To]]</f>
        <v>East Los Angeles, California|Hartford, Connecticut</v>
      </c>
    </row>
    <row r="1514" spans="2:4" x14ac:dyDescent="0.25">
      <c r="B1514" s="11" t="s">
        <v>595</v>
      </c>
      <c r="C1514" s="11" t="s">
        <v>629</v>
      </c>
      <c r="D1514" s="11" t="str">
        <f>tab_data[[#This Row],[From]]&amp;"|"&amp;tab_data[[#This Row],[To]]</f>
        <v>East Los Angeles, California|Hialeah, Florida</v>
      </c>
    </row>
    <row r="1515" spans="2:4" x14ac:dyDescent="0.25">
      <c r="B1515" s="11" t="s">
        <v>595</v>
      </c>
      <c r="C1515" s="11" t="s">
        <v>441</v>
      </c>
      <c r="D1515" s="11" t="str">
        <f>tab_data[[#This Row],[From]]&amp;"|"&amp;tab_data[[#This Row],[To]]</f>
        <v>East Los Angeles, California|Jamaica, New York</v>
      </c>
    </row>
    <row r="1516" spans="2:4" x14ac:dyDescent="0.25">
      <c r="B1516" s="11" t="s">
        <v>595</v>
      </c>
      <c r="C1516" s="11" t="s">
        <v>412</v>
      </c>
      <c r="D1516" s="11" t="str">
        <f>tab_data[[#This Row],[From]]&amp;"|"&amp;tab_data[[#This Row],[To]]</f>
        <v>East Los Angeles, California|Miami Gardens, Florida</v>
      </c>
    </row>
    <row r="1517" spans="2:4" x14ac:dyDescent="0.25">
      <c r="B1517" s="11" t="s">
        <v>595</v>
      </c>
      <c r="C1517" s="11" t="s">
        <v>625</v>
      </c>
      <c r="D1517" s="11" t="str">
        <f>tab_data[[#This Row],[From]]&amp;"|"&amp;tab_data[[#This Row],[To]]</f>
        <v>East Los Angeles, California|Midland, Texas</v>
      </c>
    </row>
    <row r="1518" spans="2:4" x14ac:dyDescent="0.25">
      <c r="B1518" s="11" t="s">
        <v>595</v>
      </c>
      <c r="C1518" s="11" t="s">
        <v>546</v>
      </c>
      <c r="D1518" s="11" t="str">
        <f>tab_data[[#This Row],[From]]&amp;"|"&amp;tab_data[[#This Row],[To]]</f>
        <v>East Los Angeles, California|Nashville, Tennessee</v>
      </c>
    </row>
    <row r="1519" spans="2:4" x14ac:dyDescent="0.25">
      <c r="B1519" s="11" t="s">
        <v>595</v>
      </c>
      <c r="C1519" s="11" t="s">
        <v>495</v>
      </c>
      <c r="D1519" s="11" t="str">
        <f>tab_data[[#This Row],[From]]&amp;"|"&amp;tab_data[[#This Row],[To]]</f>
        <v>East Los Angeles, California|New Orleans, Louisiana</v>
      </c>
    </row>
    <row r="1520" spans="2:4" x14ac:dyDescent="0.25">
      <c r="B1520" s="11" t="s">
        <v>595</v>
      </c>
      <c r="C1520" s="11" t="s">
        <v>561</v>
      </c>
      <c r="D1520" s="11" t="str">
        <f>tab_data[[#This Row],[From]]&amp;"|"&amp;tab_data[[#This Row],[To]]</f>
        <v>East Los Angeles, California|Provo, Utah</v>
      </c>
    </row>
    <row r="1521" spans="2:4" x14ac:dyDescent="0.25">
      <c r="B1521" s="11" t="s">
        <v>595</v>
      </c>
      <c r="C1521" s="11" t="s">
        <v>403</v>
      </c>
      <c r="D1521" s="11" t="str">
        <f>tab_data[[#This Row],[From]]&amp;"|"&amp;tab_data[[#This Row],[To]]</f>
        <v>East Los Angeles, California|Rockford, Illinois</v>
      </c>
    </row>
    <row r="1522" spans="2:4" x14ac:dyDescent="0.25">
      <c r="B1522" s="11" t="s">
        <v>595</v>
      </c>
      <c r="C1522" s="11" t="s">
        <v>554</v>
      </c>
      <c r="D1522" s="11" t="str">
        <f>tab_data[[#This Row],[From]]&amp;"|"&amp;tab_data[[#This Row],[To]]</f>
        <v>East Los Angeles, California|Roseville, California</v>
      </c>
    </row>
    <row r="1523" spans="2:4" x14ac:dyDescent="0.25">
      <c r="B1523" s="11" t="s">
        <v>595</v>
      </c>
      <c r="C1523" s="11" t="s">
        <v>592</v>
      </c>
      <c r="D1523" s="11" t="str">
        <f>tab_data[[#This Row],[From]]&amp;"|"&amp;tab_data[[#This Row],[To]]</f>
        <v>East Los Angeles, California|Salt Lake City, Utah</v>
      </c>
    </row>
    <row r="1524" spans="2:4" x14ac:dyDescent="0.25">
      <c r="B1524" s="11" t="s">
        <v>651</v>
      </c>
      <c r="C1524" s="11" t="s">
        <v>548</v>
      </c>
      <c r="D1524" s="11" t="str">
        <f>tab_data[[#This Row],[From]]&amp;"|"&amp;tab_data[[#This Row],[To]]</f>
        <v>East New York, New York|Arlington, Virginia</v>
      </c>
    </row>
    <row r="1525" spans="2:4" x14ac:dyDescent="0.25">
      <c r="B1525" s="11" t="s">
        <v>651</v>
      </c>
      <c r="C1525" s="11" t="s">
        <v>522</v>
      </c>
      <c r="D1525" s="11" t="str">
        <f>tab_data[[#This Row],[From]]&amp;"|"&amp;tab_data[[#This Row],[To]]</f>
        <v>East New York, New York|Centennial, Colorado</v>
      </c>
    </row>
    <row r="1526" spans="2:4" x14ac:dyDescent="0.25">
      <c r="B1526" s="11" t="s">
        <v>651</v>
      </c>
      <c r="C1526" s="11" t="s">
        <v>522</v>
      </c>
      <c r="D1526" s="11" t="str">
        <f>tab_data[[#This Row],[From]]&amp;"|"&amp;tab_data[[#This Row],[To]]</f>
        <v>East New York, New York|Centennial, Colorado</v>
      </c>
    </row>
    <row r="1527" spans="2:4" x14ac:dyDescent="0.25">
      <c r="B1527" s="11" t="s">
        <v>651</v>
      </c>
      <c r="C1527" s="11" t="s">
        <v>484</v>
      </c>
      <c r="D1527" s="11" t="str">
        <f>tab_data[[#This Row],[From]]&amp;"|"&amp;tab_data[[#This Row],[To]]</f>
        <v>East New York, New York|Dallas, Texas</v>
      </c>
    </row>
    <row r="1528" spans="2:4" x14ac:dyDescent="0.25">
      <c r="B1528" s="11" t="s">
        <v>651</v>
      </c>
      <c r="C1528" s="11" t="s">
        <v>652</v>
      </c>
      <c r="D1528" s="11" t="str">
        <f>tab_data[[#This Row],[From]]&amp;"|"&amp;tab_data[[#This Row],[To]]</f>
        <v>East New York, New York|Des Moines, Iowa</v>
      </c>
    </row>
    <row r="1529" spans="2:4" x14ac:dyDescent="0.25">
      <c r="B1529" s="11" t="s">
        <v>651</v>
      </c>
      <c r="C1529" s="11" t="s">
        <v>563</v>
      </c>
      <c r="D1529" s="11" t="str">
        <f>tab_data[[#This Row],[From]]&amp;"|"&amp;tab_data[[#This Row],[To]]</f>
        <v>East New York, New York|East Independence, Missouri</v>
      </c>
    </row>
    <row r="1530" spans="2:4" x14ac:dyDescent="0.25">
      <c r="B1530" s="11" t="s">
        <v>651</v>
      </c>
      <c r="C1530" s="11" t="s">
        <v>436</v>
      </c>
      <c r="D1530" s="11" t="str">
        <f>tab_data[[#This Row],[From]]&amp;"|"&amp;tab_data[[#This Row],[To]]</f>
        <v>East New York, New York|El Paso, Texas</v>
      </c>
    </row>
    <row r="1531" spans="2:4" x14ac:dyDescent="0.25">
      <c r="B1531" s="11" t="s">
        <v>651</v>
      </c>
      <c r="C1531" s="11" t="s">
        <v>437</v>
      </c>
      <c r="D1531" s="11" t="str">
        <f>tab_data[[#This Row],[From]]&amp;"|"&amp;tab_data[[#This Row],[To]]</f>
        <v>East New York, New York|Flint, Michigan</v>
      </c>
    </row>
    <row r="1532" spans="2:4" x14ac:dyDescent="0.25">
      <c r="B1532" s="11" t="s">
        <v>651</v>
      </c>
      <c r="C1532" s="11" t="s">
        <v>509</v>
      </c>
      <c r="D1532" s="11" t="str">
        <f>tab_data[[#This Row],[From]]&amp;"|"&amp;tab_data[[#This Row],[To]]</f>
        <v>East New York, New York|Fontana, California</v>
      </c>
    </row>
    <row r="1533" spans="2:4" x14ac:dyDescent="0.25">
      <c r="B1533" s="11" t="s">
        <v>651</v>
      </c>
      <c r="C1533" s="11" t="s">
        <v>582</v>
      </c>
      <c r="D1533" s="11" t="str">
        <f>tab_data[[#This Row],[From]]&amp;"|"&amp;tab_data[[#This Row],[To]]</f>
        <v>East New York, New York|Hartford, Connecticut</v>
      </c>
    </row>
    <row r="1534" spans="2:4" x14ac:dyDescent="0.25">
      <c r="B1534" s="11" t="s">
        <v>651</v>
      </c>
      <c r="C1534" s="11" t="s">
        <v>508</v>
      </c>
      <c r="D1534" s="11" t="str">
        <f>tab_data[[#This Row],[From]]&amp;"|"&amp;tab_data[[#This Row],[To]]</f>
        <v>East New York, New York|Hollywood, California</v>
      </c>
    </row>
    <row r="1535" spans="2:4" x14ac:dyDescent="0.25">
      <c r="B1535" s="11" t="s">
        <v>651</v>
      </c>
      <c r="C1535" s="11" t="s">
        <v>493</v>
      </c>
      <c r="D1535" s="11" t="str">
        <f>tab_data[[#This Row],[From]]&amp;"|"&amp;tab_data[[#This Row],[To]]</f>
        <v>East New York, New York|Independence, Missouri</v>
      </c>
    </row>
    <row r="1536" spans="2:4" x14ac:dyDescent="0.25">
      <c r="B1536" s="11" t="s">
        <v>651</v>
      </c>
      <c r="C1536" s="11" t="s">
        <v>637</v>
      </c>
      <c r="D1536" s="11" t="str">
        <f>tab_data[[#This Row],[From]]&amp;"|"&amp;tab_data[[#This Row],[To]]</f>
        <v>East New York, New York|Lafayette, Louisiana</v>
      </c>
    </row>
    <row r="1537" spans="2:4" x14ac:dyDescent="0.25">
      <c r="B1537" s="11" t="s">
        <v>651</v>
      </c>
      <c r="C1537" s="11" t="s">
        <v>579</v>
      </c>
      <c r="D1537" s="11" t="str">
        <f>tab_data[[#This Row],[From]]&amp;"|"&amp;tab_data[[#This Row],[To]]</f>
        <v>East New York, New York|Las Vegas, Nevada</v>
      </c>
    </row>
    <row r="1538" spans="2:4" x14ac:dyDescent="0.25">
      <c r="B1538" s="11" t="s">
        <v>651</v>
      </c>
      <c r="C1538" s="11" t="s">
        <v>485</v>
      </c>
      <c r="D1538" s="11" t="str">
        <f>tab_data[[#This Row],[From]]&amp;"|"&amp;tab_data[[#This Row],[To]]</f>
        <v>East New York, New York|Mesquite, Texas</v>
      </c>
    </row>
    <row r="1539" spans="2:4" x14ac:dyDescent="0.25">
      <c r="B1539" s="11" t="s">
        <v>651</v>
      </c>
      <c r="C1539" s="11" t="s">
        <v>543</v>
      </c>
      <c r="D1539" s="11" t="str">
        <f>tab_data[[#This Row],[From]]&amp;"|"&amp;tab_data[[#This Row],[To]]</f>
        <v>East New York, New York|New South Memphis, Tennessee</v>
      </c>
    </row>
    <row r="1540" spans="2:4" x14ac:dyDescent="0.25">
      <c r="B1540" s="11" t="s">
        <v>651</v>
      </c>
      <c r="C1540" s="11" t="s">
        <v>610</v>
      </c>
      <c r="D1540" s="11" t="str">
        <f>tab_data[[#This Row],[From]]&amp;"|"&amp;tab_data[[#This Row],[To]]</f>
        <v>East New York, New York|North Stamford, Connecticut</v>
      </c>
    </row>
    <row r="1541" spans="2:4" x14ac:dyDescent="0.25">
      <c r="B1541" s="11" t="s">
        <v>651</v>
      </c>
      <c r="C1541" s="11" t="s">
        <v>454</v>
      </c>
      <c r="D1541" s="11" t="str">
        <f>tab_data[[#This Row],[From]]&amp;"|"&amp;tab_data[[#This Row],[To]]</f>
        <v>East New York, New York|Omaha, Nebraska</v>
      </c>
    </row>
    <row r="1542" spans="2:4" x14ac:dyDescent="0.25">
      <c r="B1542" s="11" t="s">
        <v>651</v>
      </c>
      <c r="C1542" s="11" t="s">
        <v>390</v>
      </c>
      <c r="D1542" s="11" t="str">
        <f>tab_data[[#This Row],[From]]&amp;"|"&amp;tab_data[[#This Row],[To]]</f>
        <v>East New York, New York|Overland Park, Kansas</v>
      </c>
    </row>
    <row r="1543" spans="2:4" x14ac:dyDescent="0.25">
      <c r="B1543" s="11" t="s">
        <v>651</v>
      </c>
      <c r="C1543" s="11" t="s">
        <v>653</v>
      </c>
      <c r="D1543" s="11" t="str">
        <f>tab_data[[#This Row],[From]]&amp;"|"&amp;tab_data[[#This Row],[To]]</f>
        <v>East New York, New York|Pasadena, California</v>
      </c>
    </row>
    <row r="1544" spans="2:4" x14ac:dyDescent="0.25">
      <c r="B1544" s="11" t="s">
        <v>470</v>
      </c>
      <c r="C1544" s="11" t="s">
        <v>376</v>
      </c>
      <c r="D1544" s="11" t="str">
        <f>tab_data[[#This Row],[From]]&amp;"|"&amp;tab_data[[#This Row],[To]]</f>
        <v>Edison, New Jersey|Akron, Ohio</v>
      </c>
    </row>
    <row r="1545" spans="2:4" x14ac:dyDescent="0.25">
      <c r="B1545" s="11" t="s">
        <v>470</v>
      </c>
      <c r="C1545" s="11" t="s">
        <v>544</v>
      </c>
      <c r="D1545" s="11" t="str">
        <f>tab_data[[#This Row],[From]]&amp;"|"&amp;tab_data[[#This Row],[To]]</f>
        <v>Edison, New Jersey|Boise, Idaho</v>
      </c>
    </row>
    <row r="1546" spans="2:4" x14ac:dyDescent="0.25">
      <c r="B1546" s="11" t="s">
        <v>470</v>
      </c>
      <c r="C1546" s="11" t="s">
        <v>374</v>
      </c>
      <c r="D1546" s="11" t="str">
        <f>tab_data[[#This Row],[From]]&amp;"|"&amp;tab_data[[#This Row],[To]]</f>
        <v>Edison, New Jersey|Buffalo, New York</v>
      </c>
    </row>
    <row r="1547" spans="2:4" x14ac:dyDescent="0.25">
      <c r="B1547" s="11" t="s">
        <v>470</v>
      </c>
      <c r="C1547" s="11" t="s">
        <v>487</v>
      </c>
      <c r="D1547" s="11" t="str">
        <f>tab_data[[#This Row],[From]]&amp;"|"&amp;tab_data[[#This Row],[To]]</f>
        <v>Edison, New Jersey|Burbank, California</v>
      </c>
    </row>
    <row r="1548" spans="2:4" x14ac:dyDescent="0.25">
      <c r="B1548" s="11" t="s">
        <v>470</v>
      </c>
      <c r="C1548" s="11" t="s">
        <v>614</v>
      </c>
      <c r="D1548" s="11" t="str">
        <f>tab_data[[#This Row],[From]]&amp;"|"&amp;tab_data[[#This Row],[To]]</f>
        <v>Edison, New Jersey|Carrollton, Texas</v>
      </c>
    </row>
    <row r="1549" spans="2:4" x14ac:dyDescent="0.25">
      <c r="B1549" s="11" t="s">
        <v>470</v>
      </c>
      <c r="C1549" s="11" t="s">
        <v>414</v>
      </c>
      <c r="D1549" s="11" t="str">
        <f>tab_data[[#This Row],[From]]&amp;"|"&amp;tab_data[[#This Row],[To]]</f>
        <v>Edison, New Jersey|Dayton, Ohio</v>
      </c>
    </row>
    <row r="1550" spans="2:4" x14ac:dyDescent="0.25">
      <c r="B1550" s="11" t="s">
        <v>470</v>
      </c>
      <c r="C1550" s="11" t="s">
        <v>349</v>
      </c>
      <c r="D1550" s="11" t="str">
        <f>tab_data[[#This Row],[From]]&amp;"|"&amp;tab_data[[#This Row],[To]]</f>
        <v>Edison, New Jersey|Enterprise, Nevada</v>
      </c>
    </row>
    <row r="1551" spans="2:4" x14ac:dyDescent="0.25">
      <c r="B1551" s="11" t="s">
        <v>470</v>
      </c>
      <c r="C1551" s="11" t="s">
        <v>501</v>
      </c>
      <c r="D1551" s="11" t="str">
        <f>tab_data[[#This Row],[From]]&amp;"|"&amp;tab_data[[#This Row],[To]]</f>
        <v>Edison, New Jersey|Fort Lauderdale, Florida</v>
      </c>
    </row>
    <row r="1552" spans="2:4" x14ac:dyDescent="0.25">
      <c r="B1552" s="11" t="s">
        <v>470</v>
      </c>
      <c r="C1552" s="11" t="s">
        <v>593</v>
      </c>
      <c r="D1552" s="11" t="str">
        <f>tab_data[[#This Row],[From]]&amp;"|"&amp;tab_data[[#This Row],[To]]</f>
        <v>Edison, New Jersey|Fullerton, California</v>
      </c>
    </row>
    <row r="1553" spans="2:4" x14ac:dyDescent="0.25">
      <c r="B1553" s="11" t="s">
        <v>470</v>
      </c>
      <c r="C1553" s="11" t="s">
        <v>466</v>
      </c>
      <c r="D1553" s="11" t="str">
        <f>tab_data[[#This Row],[From]]&amp;"|"&amp;tab_data[[#This Row],[To]]</f>
        <v>Edison, New Jersey|Garden Grove, California</v>
      </c>
    </row>
    <row r="1554" spans="2:4" x14ac:dyDescent="0.25">
      <c r="B1554" s="11" t="s">
        <v>470</v>
      </c>
      <c r="C1554" s="11" t="s">
        <v>549</v>
      </c>
      <c r="D1554" s="11" t="str">
        <f>tab_data[[#This Row],[From]]&amp;"|"&amp;tab_data[[#This Row],[To]]</f>
        <v>Edison, New Jersey|Glendale, Arizona</v>
      </c>
    </row>
    <row r="1555" spans="2:4" x14ac:dyDescent="0.25">
      <c r="B1555" s="11" t="s">
        <v>470</v>
      </c>
      <c r="C1555" s="11" t="s">
        <v>617</v>
      </c>
      <c r="D1555" s="11" t="str">
        <f>tab_data[[#This Row],[From]]&amp;"|"&amp;tab_data[[#This Row],[To]]</f>
        <v>Edison, New Jersey|Hayward, California</v>
      </c>
    </row>
    <row r="1556" spans="2:4" x14ac:dyDescent="0.25">
      <c r="B1556" s="11" t="s">
        <v>470</v>
      </c>
      <c r="C1556" s="11" t="s">
        <v>617</v>
      </c>
      <c r="D1556" s="11" t="str">
        <f>tab_data[[#This Row],[From]]&amp;"|"&amp;tab_data[[#This Row],[To]]</f>
        <v>Edison, New Jersey|Hayward, California</v>
      </c>
    </row>
    <row r="1557" spans="2:4" x14ac:dyDescent="0.25">
      <c r="B1557" s="11" t="s">
        <v>470</v>
      </c>
      <c r="C1557" s="11" t="s">
        <v>623</v>
      </c>
      <c r="D1557" s="11" t="str">
        <f>tab_data[[#This Row],[From]]&amp;"|"&amp;tab_data[[#This Row],[To]]</f>
        <v>Edison, New Jersey|Jackson, Mississippi</v>
      </c>
    </row>
    <row r="1558" spans="2:4" x14ac:dyDescent="0.25">
      <c r="B1558" s="11" t="s">
        <v>470</v>
      </c>
      <c r="C1558" s="11" t="s">
        <v>431</v>
      </c>
      <c r="D1558" s="11" t="str">
        <f>tab_data[[#This Row],[From]]&amp;"|"&amp;tab_data[[#This Row],[To]]</f>
        <v>Edison, New Jersey|Jersey City, New Jersey</v>
      </c>
    </row>
    <row r="1559" spans="2:4" x14ac:dyDescent="0.25">
      <c r="B1559" s="11" t="s">
        <v>470</v>
      </c>
      <c r="C1559" s="11" t="s">
        <v>431</v>
      </c>
      <c r="D1559" s="11" t="str">
        <f>tab_data[[#This Row],[From]]&amp;"|"&amp;tab_data[[#This Row],[To]]</f>
        <v>Edison, New Jersey|Jersey City, New Jersey</v>
      </c>
    </row>
    <row r="1560" spans="2:4" x14ac:dyDescent="0.25">
      <c r="B1560" s="11" t="s">
        <v>470</v>
      </c>
      <c r="C1560" s="11" t="s">
        <v>457</v>
      </c>
      <c r="D1560" s="11" t="str">
        <f>tab_data[[#This Row],[From]]&amp;"|"&amp;tab_data[[#This Row],[To]]</f>
        <v>Edison, New Jersey|Lexington, Kentucky</v>
      </c>
    </row>
    <row r="1561" spans="2:4" x14ac:dyDescent="0.25">
      <c r="B1561" s="11" t="s">
        <v>470</v>
      </c>
      <c r="C1561" s="11" t="s">
        <v>567</v>
      </c>
      <c r="D1561" s="11" t="str">
        <f>tab_data[[#This Row],[From]]&amp;"|"&amp;tab_data[[#This Row],[To]]</f>
        <v>Edison, New Jersey|Little Rock, Arkansas</v>
      </c>
    </row>
    <row r="1562" spans="2:4" x14ac:dyDescent="0.25">
      <c r="B1562" s="11" t="s">
        <v>470</v>
      </c>
      <c r="C1562" s="11" t="s">
        <v>434</v>
      </c>
      <c r="D1562" s="11" t="str">
        <f>tab_data[[#This Row],[From]]&amp;"|"&amp;tab_data[[#This Row],[To]]</f>
        <v>Edison, New Jersey|Lubbock, Texas</v>
      </c>
    </row>
    <row r="1563" spans="2:4" x14ac:dyDescent="0.25">
      <c r="B1563" s="11" t="s">
        <v>470</v>
      </c>
      <c r="C1563" s="11" t="s">
        <v>633</v>
      </c>
      <c r="D1563" s="11" t="str">
        <f>tab_data[[#This Row],[From]]&amp;"|"&amp;tab_data[[#This Row],[To]]</f>
        <v>Edison, New Jersey|Minneapolis, Minnesota</v>
      </c>
    </row>
    <row r="1564" spans="2:4" x14ac:dyDescent="0.25">
      <c r="B1564" s="11" t="s">
        <v>566</v>
      </c>
      <c r="C1564" s="11" t="s">
        <v>498</v>
      </c>
      <c r="D1564" s="11" t="str">
        <f>tab_data[[#This Row],[From]]&amp;"|"&amp;tab_data[[#This Row],[To]]</f>
        <v>El Monte, California|Abilene, Texas</v>
      </c>
    </row>
    <row r="1565" spans="2:4" x14ac:dyDescent="0.25">
      <c r="B1565" s="11" t="s">
        <v>566</v>
      </c>
      <c r="C1565" s="11" t="s">
        <v>430</v>
      </c>
      <c r="D1565" s="11" t="str">
        <f>tab_data[[#This Row],[From]]&amp;"|"&amp;tab_data[[#This Row],[To]]</f>
        <v>El Monte, California|Beaumont, Texas</v>
      </c>
    </row>
    <row r="1566" spans="2:4" x14ac:dyDescent="0.25">
      <c r="B1566" s="11" t="s">
        <v>566</v>
      </c>
      <c r="C1566" s="11" t="s">
        <v>440</v>
      </c>
      <c r="D1566" s="11" t="str">
        <f>tab_data[[#This Row],[From]]&amp;"|"&amp;tab_data[[#This Row],[To]]</f>
        <v>El Monte, California|Birmingham, Alabama</v>
      </c>
    </row>
    <row r="1567" spans="2:4" x14ac:dyDescent="0.25">
      <c r="B1567" s="11" t="s">
        <v>566</v>
      </c>
      <c r="C1567" s="11" t="s">
        <v>420</v>
      </c>
      <c r="D1567" s="11" t="str">
        <f>tab_data[[#This Row],[From]]&amp;"|"&amp;tab_data[[#This Row],[To]]</f>
        <v>El Monte, California|Carlsbad, California</v>
      </c>
    </row>
    <row r="1568" spans="2:4" x14ac:dyDescent="0.25">
      <c r="B1568" s="11" t="s">
        <v>566</v>
      </c>
      <c r="C1568" s="11" t="s">
        <v>413</v>
      </c>
      <c r="D1568" s="11" t="str">
        <f>tab_data[[#This Row],[From]]&amp;"|"&amp;tab_data[[#This Row],[To]]</f>
        <v>El Monte, California|Chattanooga, Tennessee</v>
      </c>
    </row>
    <row r="1569" spans="2:4" x14ac:dyDescent="0.25">
      <c r="B1569" s="11" t="s">
        <v>566</v>
      </c>
      <c r="C1569" s="11" t="s">
        <v>581</v>
      </c>
      <c r="D1569" s="11" t="str">
        <f>tab_data[[#This Row],[From]]&amp;"|"&amp;tab_data[[#This Row],[To]]</f>
        <v>El Monte, California|Clarksville, Tennessee</v>
      </c>
    </row>
    <row r="1570" spans="2:4" x14ac:dyDescent="0.25">
      <c r="B1570" s="11" t="s">
        <v>566</v>
      </c>
      <c r="C1570" s="11" t="s">
        <v>600</v>
      </c>
      <c r="D1570" s="11" t="str">
        <f>tab_data[[#This Row],[From]]&amp;"|"&amp;tab_data[[#This Row],[To]]</f>
        <v>El Monte, California|Detroit, Michigan</v>
      </c>
    </row>
    <row r="1571" spans="2:4" x14ac:dyDescent="0.25">
      <c r="B1571" s="11" t="s">
        <v>566</v>
      </c>
      <c r="C1571" s="11" t="s">
        <v>470</v>
      </c>
      <c r="D1571" s="11" t="str">
        <f>tab_data[[#This Row],[From]]&amp;"|"&amp;tab_data[[#This Row],[To]]</f>
        <v>El Monte, California|Edison, New Jersey</v>
      </c>
    </row>
    <row r="1572" spans="2:4" x14ac:dyDescent="0.25">
      <c r="B1572" s="11" t="s">
        <v>566</v>
      </c>
      <c r="C1572" s="11" t="s">
        <v>626</v>
      </c>
      <c r="D1572" s="11" t="str">
        <f>tab_data[[#This Row],[From]]&amp;"|"&amp;tab_data[[#This Row],[To]]</f>
        <v>El Monte, California|Garland, Texas</v>
      </c>
    </row>
    <row r="1573" spans="2:4" x14ac:dyDescent="0.25">
      <c r="B1573" s="11" t="s">
        <v>566</v>
      </c>
      <c r="C1573" s="11" t="s">
        <v>627</v>
      </c>
      <c r="D1573" s="11" t="str">
        <f>tab_data[[#This Row],[From]]&amp;"|"&amp;tab_data[[#This Row],[To]]</f>
        <v>El Monte, California|Joliet, Illinois</v>
      </c>
    </row>
    <row r="1574" spans="2:4" x14ac:dyDescent="0.25">
      <c r="B1574" s="11" t="s">
        <v>566</v>
      </c>
      <c r="C1574" s="11" t="s">
        <v>524</v>
      </c>
      <c r="D1574" s="11" t="str">
        <f>tab_data[[#This Row],[From]]&amp;"|"&amp;tab_data[[#This Row],[To]]</f>
        <v>El Monte, California|Killeen, Texas</v>
      </c>
    </row>
    <row r="1575" spans="2:4" x14ac:dyDescent="0.25">
      <c r="B1575" s="11" t="s">
        <v>566</v>
      </c>
      <c r="C1575" s="11" t="s">
        <v>552</v>
      </c>
      <c r="D1575" s="11" t="str">
        <f>tab_data[[#This Row],[From]]&amp;"|"&amp;tab_data[[#This Row],[To]]</f>
        <v>El Monte, California|Meads, Kentucky</v>
      </c>
    </row>
    <row r="1576" spans="2:4" x14ac:dyDescent="0.25">
      <c r="B1576" s="11" t="s">
        <v>566</v>
      </c>
      <c r="C1576" s="11" t="s">
        <v>587</v>
      </c>
      <c r="D1576" s="11" t="str">
        <f>tab_data[[#This Row],[From]]&amp;"|"&amp;tab_data[[#This Row],[To]]</f>
        <v>El Monte, California|Miramar, Florida</v>
      </c>
    </row>
    <row r="1577" spans="2:4" x14ac:dyDescent="0.25">
      <c r="B1577" s="11" t="s">
        <v>566</v>
      </c>
      <c r="C1577" s="11" t="s">
        <v>611</v>
      </c>
      <c r="D1577" s="11" t="str">
        <f>tab_data[[#This Row],[From]]&amp;"|"&amp;tab_data[[#This Row],[To]]</f>
        <v>El Monte, California|Modesto, California</v>
      </c>
    </row>
    <row r="1578" spans="2:4" x14ac:dyDescent="0.25">
      <c r="B1578" s="11" t="s">
        <v>566</v>
      </c>
      <c r="C1578" s="11" t="s">
        <v>610</v>
      </c>
      <c r="D1578" s="11" t="str">
        <f>tab_data[[#This Row],[From]]&amp;"|"&amp;tab_data[[#This Row],[To]]</f>
        <v>El Monte, California|North Stamford, Connecticut</v>
      </c>
    </row>
    <row r="1579" spans="2:4" x14ac:dyDescent="0.25">
      <c r="B1579" s="11" t="s">
        <v>566</v>
      </c>
      <c r="C1579" s="11" t="s">
        <v>450</v>
      </c>
      <c r="D1579" s="11" t="str">
        <f>tab_data[[#This Row],[From]]&amp;"|"&amp;tab_data[[#This Row],[To]]</f>
        <v>El Monte, California|Ontario, California</v>
      </c>
    </row>
    <row r="1580" spans="2:4" x14ac:dyDescent="0.25">
      <c r="B1580" s="11" t="s">
        <v>566</v>
      </c>
      <c r="C1580" s="11" t="s">
        <v>605</v>
      </c>
      <c r="D1580" s="11" t="str">
        <f>tab_data[[#This Row],[From]]&amp;"|"&amp;tab_data[[#This Row],[To]]</f>
        <v>El Monte, California|Rancho Cucamonga, California</v>
      </c>
    </row>
    <row r="1581" spans="2:4" x14ac:dyDescent="0.25">
      <c r="B1581" s="11" t="s">
        <v>566</v>
      </c>
      <c r="C1581" s="11" t="s">
        <v>405</v>
      </c>
      <c r="D1581" s="11" t="str">
        <f>tab_data[[#This Row],[From]]&amp;"|"&amp;tab_data[[#This Row],[To]]</f>
        <v>El Monte, California|Shreveport, Louisiana</v>
      </c>
    </row>
    <row r="1582" spans="2:4" x14ac:dyDescent="0.25">
      <c r="B1582" s="11" t="s">
        <v>566</v>
      </c>
      <c r="C1582" s="11" t="s">
        <v>406</v>
      </c>
      <c r="D1582" s="11" t="str">
        <f>tab_data[[#This Row],[From]]&amp;"|"&amp;tab_data[[#This Row],[To]]</f>
        <v>El Monte, California|Stamford, Connecticut</v>
      </c>
    </row>
    <row r="1583" spans="2:4" x14ac:dyDescent="0.25">
      <c r="B1583" s="11" t="s">
        <v>566</v>
      </c>
      <c r="C1583" s="11" t="s">
        <v>467</v>
      </c>
      <c r="D1583" s="11" t="str">
        <f>tab_data[[#This Row],[From]]&amp;"|"&amp;tab_data[[#This Row],[To]]</f>
        <v>El Monte, California|Universal City, California</v>
      </c>
    </row>
    <row r="1584" spans="2:4" x14ac:dyDescent="0.25">
      <c r="B1584" s="11" t="s">
        <v>436</v>
      </c>
      <c r="C1584" s="11" t="s">
        <v>462</v>
      </c>
      <c r="D1584" s="11" t="str">
        <f>tab_data[[#This Row],[From]]&amp;"|"&amp;tab_data[[#This Row],[To]]</f>
        <v>El Paso, Texas|Anaheim, California</v>
      </c>
    </row>
    <row r="1585" spans="2:4" x14ac:dyDescent="0.25">
      <c r="B1585" s="11" t="s">
        <v>436</v>
      </c>
      <c r="C1585" s="11" t="s">
        <v>511</v>
      </c>
      <c r="D1585" s="11" t="str">
        <f>tab_data[[#This Row],[From]]&amp;"|"&amp;tab_data[[#This Row],[To]]</f>
        <v>El Paso, Texas|Antioch, California</v>
      </c>
    </row>
    <row r="1586" spans="2:4" x14ac:dyDescent="0.25">
      <c r="B1586" s="11" t="s">
        <v>436</v>
      </c>
      <c r="C1586" s="11" t="s">
        <v>374</v>
      </c>
      <c r="D1586" s="11" t="str">
        <f>tab_data[[#This Row],[From]]&amp;"|"&amp;tab_data[[#This Row],[To]]</f>
        <v>El Paso, Texas|Buffalo, New York</v>
      </c>
    </row>
    <row r="1587" spans="2:4" x14ac:dyDescent="0.25">
      <c r="B1587" s="11" t="s">
        <v>436</v>
      </c>
      <c r="C1587" s="11" t="s">
        <v>516</v>
      </c>
      <c r="D1587" s="11" t="str">
        <f>tab_data[[#This Row],[From]]&amp;"|"&amp;tab_data[[#This Row],[To]]</f>
        <v>El Paso, Texas|Clearwater, Florida</v>
      </c>
    </row>
    <row r="1588" spans="2:4" x14ac:dyDescent="0.25">
      <c r="B1588" s="11" t="s">
        <v>436</v>
      </c>
      <c r="C1588" s="11" t="s">
        <v>595</v>
      </c>
      <c r="D1588" s="11" t="str">
        <f>tab_data[[#This Row],[From]]&amp;"|"&amp;tab_data[[#This Row],[To]]</f>
        <v>El Paso, Texas|East Los Angeles, California</v>
      </c>
    </row>
    <row r="1589" spans="2:4" x14ac:dyDescent="0.25">
      <c r="B1589" s="11" t="s">
        <v>436</v>
      </c>
      <c r="C1589" s="11" t="s">
        <v>437</v>
      </c>
      <c r="D1589" s="11" t="str">
        <f>tab_data[[#This Row],[From]]&amp;"|"&amp;tab_data[[#This Row],[To]]</f>
        <v>El Paso, Texas|Flint, Michigan</v>
      </c>
    </row>
    <row r="1590" spans="2:4" x14ac:dyDescent="0.25">
      <c r="B1590" s="11" t="s">
        <v>436</v>
      </c>
      <c r="C1590" s="11" t="s">
        <v>395</v>
      </c>
      <c r="D1590" s="11" t="str">
        <f>tab_data[[#This Row],[From]]&amp;"|"&amp;tab_data[[#This Row],[To]]</f>
        <v>El Paso, Texas|Fremont, California</v>
      </c>
    </row>
    <row r="1591" spans="2:4" x14ac:dyDescent="0.25">
      <c r="B1591" s="11" t="s">
        <v>436</v>
      </c>
      <c r="C1591" s="11" t="s">
        <v>552</v>
      </c>
      <c r="D1591" s="11" t="str">
        <f>tab_data[[#This Row],[From]]&amp;"|"&amp;tab_data[[#This Row],[To]]</f>
        <v>El Paso, Texas|Meads, Kentucky</v>
      </c>
    </row>
    <row r="1592" spans="2:4" x14ac:dyDescent="0.25">
      <c r="B1592" s="11" t="s">
        <v>436</v>
      </c>
      <c r="C1592" s="11" t="s">
        <v>552</v>
      </c>
      <c r="D1592" s="11" t="str">
        <f>tab_data[[#This Row],[From]]&amp;"|"&amp;tab_data[[#This Row],[To]]</f>
        <v>El Paso, Texas|Meads, Kentucky</v>
      </c>
    </row>
    <row r="1593" spans="2:4" x14ac:dyDescent="0.25">
      <c r="B1593" s="11" t="s">
        <v>436</v>
      </c>
      <c r="C1593" s="11" t="s">
        <v>485</v>
      </c>
      <c r="D1593" s="11" t="str">
        <f>tab_data[[#This Row],[From]]&amp;"|"&amp;tab_data[[#This Row],[To]]</f>
        <v>El Paso, Texas|Mesquite, Texas</v>
      </c>
    </row>
    <row r="1594" spans="2:4" x14ac:dyDescent="0.25">
      <c r="B1594" s="11" t="s">
        <v>436</v>
      </c>
      <c r="C1594" s="11" t="s">
        <v>570</v>
      </c>
      <c r="D1594" s="11" t="str">
        <f>tab_data[[#This Row],[From]]&amp;"|"&amp;tab_data[[#This Row],[To]]</f>
        <v>El Paso, Texas|Metairie Terrace, Louisiana</v>
      </c>
    </row>
    <row r="1595" spans="2:4" x14ac:dyDescent="0.25">
      <c r="B1595" s="11" t="s">
        <v>436</v>
      </c>
      <c r="C1595" s="11" t="s">
        <v>363</v>
      </c>
      <c r="D1595" s="11" t="str">
        <f>tab_data[[#This Row],[From]]&amp;"|"&amp;tab_data[[#This Row],[To]]</f>
        <v>El Paso, Texas|Metairie, Louisiana</v>
      </c>
    </row>
    <row r="1596" spans="2:4" x14ac:dyDescent="0.25">
      <c r="B1596" s="11" t="s">
        <v>436</v>
      </c>
      <c r="C1596" s="11" t="s">
        <v>633</v>
      </c>
      <c r="D1596" s="11" t="str">
        <f>tab_data[[#This Row],[From]]&amp;"|"&amp;tab_data[[#This Row],[To]]</f>
        <v>El Paso, Texas|Minneapolis, Minnesota</v>
      </c>
    </row>
    <row r="1597" spans="2:4" x14ac:dyDescent="0.25">
      <c r="B1597" s="11" t="s">
        <v>436</v>
      </c>
      <c r="C1597" s="11" t="s">
        <v>568</v>
      </c>
      <c r="D1597" s="11" t="str">
        <f>tab_data[[#This Row],[From]]&amp;"|"&amp;tab_data[[#This Row],[To]]</f>
        <v>El Paso, Texas|Montgomery, Alabama</v>
      </c>
    </row>
    <row r="1598" spans="2:4" x14ac:dyDescent="0.25">
      <c r="B1598" s="11" t="s">
        <v>436</v>
      </c>
      <c r="C1598" s="11" t="s">
        <v>373</v>
      </c>
      <c r="D1598" s="11" t="str">
        <f>tab_data[[#This Row],[From]]&amp;"|"&amp;tab_data[[#This Row],[To]]</f>
        <v>El Paso, Texas|Norfolk, Virginia</v>
      </c>
    </row>
    <row r="1599" spans="2:4" x14ac:dyDescent="0.25">
      <c r="B1599" s="11" t="s">
        <v>436</v>
      </c>
      <c r="C1599" s="11" t="s">
        <v>640</v>
      </c>
      <c r="D1599" s="11" t="str">
        <f>tab_data[[#This Row],[From]]&amp;"|"&amp;tab_data[[#This Row],[To]]</f>
        <v>El Paso, Texas|Norman, Oklahoma</v>
      </c>
    </row>
    <row r="1600" spans="2:4" x14ac:dyDescent="0.25">
      <c r="B1600" s="11" t="s">
        <v>436</v>
      </c>
      <c r="C1600" s="11" t="s">
        <v>455</v>
      </c>
      <c r="D1600" s="11" t="str">
        <f>tab_data[[#This Row],[From]]&amp;"|"&amp;tab_data[[#This Row],[To]]</f>
        <v>El Paso, Texas|Oakland, California</v>
      </c>
    </row>
    <row r="1601" spans="2:4" x14ac:dyDescent="0.25">
      <c r="B1601" s="11" t="s">
        <v>436</v>
      </c>
      <c r="C1601" s="11" t="s">
        <v>379</v>
      </c>
      <c r="D1601" s="11" t="str">
        <f>tab_data[[#This Row],[From]]&amp;"|"&amp;tab_data[[#This Row],[To]]</f>
        <v>El Paso, Texas|Odessa, Texas</v>
      </c>
    </row>
    <row r="1602" spans="2:4" x14ac:dyDescent="0.25">
      <c r="B1602" s="11" t="s">
        <v>436</v>
      </c>
      <c r="C1602" s="11" t="s">
        <v>454</v>
      </c>
      <c r="D1602" s="11" t="str">
        <f>tab_data[[#This Row],[From]]&amp;"|"&amp;tab_data[[#This Row],[To]]</f>
        <v>El Paso, Texas|Omaha, Nebraska</v>
      </c>
    </row>
    <row r="1603" spans="2:4" x14ac:dyDescent="0.25">
      <c r="B1603" s="11" t="s">
        <v>436</v>
      </c>
      <c r="C1603" s="11" t="s">
        <v>573</v>
      </c>
      <c r="D1603" s="11" t="str">
        <f>tab_data[[#This Row],[From]]&amp;"|"&amp;tab_data[[#This Row],[To]]</f>
        <v>El Paso, Texas|Orange, California</v>
      </c>
    </row>
    <row r="1604" spans="2:4" x14ac:dyDescent="0.25">
      <c r="B1604" s="11" t="s">
        <v>473</v>
      </c>
      <c r="C1604" s="11" t="s">
        <v>462</v>
      </c>
      <c r="D1604" s="11" t="str">
        <f>tab_data[[#This Row],[From]]&amp;"|"&amp;tab_data[[#This Row],[To]]</f>
        <v>Elgin, Illinois|Anaheim, California</v>
      </c>
    </row>
    <row r="1605" spans="2:4" x14ac:dyDescent="0.25">
      <c r="B1605" s="11" t="s">
        <v>473</v>
      </c>
      <c r="C1605" s="11" t="s">
        <v>620</v>
      </c>
      <c r="D1605" s="11" t="str">
        <f>tab_data[[#This Row],[From]]&amp;"|"&amp;tab_data[[#This Row],[To]]</f>
        <v>Elgin, Illinois|Baton Rouge, Louisiana</v>
      </c>
    </row>
    <row r="1606" spans="2:4" x14ac:dyDescent="0.25">
      <c r="B1606" s="11" t="s">
        <v>473</v>
      </c>
      <c r="C1606" s="11" t="s">
        <v>609</v>
      </c>
      <c r="D1606" s="11" t="str">
        <f>tab_data[[#This Row],[From]]&amp;"|"&amp;tab_data[[#This Row],[To]]</f>
        <v>Elgin, Illinois|Borough of Queens, New York</v>
      </c>
    </row>
    <row r="1607" spans="2:4" x14ac:dyDescent="0.25">
      <c r="B1607" s="11" t="s">
        <v>473</v>
      </c>
      <c r="C1607" s="11" t="s">
        <v>535</v>
      </c>
      <c r="D1607" s="11" t="str">
        <f>tab_data[[#This Row],[From]]&amp;"|"&amp;tab_data[[#This Row],[To]]</f>
        <v>Elgin, Illinois|Colorado Springs, Colorado</v>
      </c>
    </row>
    <row r="1608" spans="2:4" x14ac:dyDescent="0.25">
      <c r="B1608" s="11" t="s">
        <v>473</v>
      </c>
      <c r="C1608" s="11" t="s">
        <v>470</v>
      </c>
      <c r="D1608" s="11" t="str">
        <f>tab_data[[#This Row],[From]]&amp;"|"&amp;tab_data[[#This Row],[To]]</f>
        <v>Elgin, Illinois|Edison, New Jersey</v>
      </c>
    </row>
    <row r="1609" spans="2:4" x14ac:dyDescent="0.25">
      <c r="B1609" s="11" t="s">
        <v>473</v>
      </c>
      <c r="C1609" s="11" t="s">
        <v>474</v>
      </c>
      <c r="D1609" s="11" t="str">
        <f>tab_data[[#This Row],[From]]&amp;"|"&amp;tab_data[[#This Row],[To]]</f>
        <v>Elgin, Illinois|Elizabeth, New Jersey</v>
      </c>
    </row>
    <row r="1610" spans="2:4" x14ac:dyDescent="0.25">
      <c r="B1610" s="11" t="s">
        <v>473</v>
      </c>
      <c r="C1610" s="11" t="s">
        <v>569</v>
      </c>
      <c r="D1610" s="11" t="str">
        <f>tab_data[[#This Row],[From]]&amp;"|"&amp;tab_data[[#This Row],[To]]</f>
        <v>Elgin, Illinois|Fairfield, California</v>
      </c>
    </row>
    <row r="1611" spans="2:4" x14ac:dyDescent="0.25">
      <c r="B1611" s="11" t="s">
        <v>473</v>
      </c>
      <c r="C1611" s="11" t="s">
        <v>569</v>
      </c>
      <c r="D1611" s="11" t="str">
        <f>tab_data[[#This Row],[From]]&amp;"|"&amp;tab_data[[#This Row],[To]]</f>
        <v>Elgin, Illinois|Fairfield, California</v>
      </c>
    </row>
    <row r="1612" spans="2:4" x14ac:dyDescent="0.25">
      <c r="B1612" s="11" t="s">
        <v>473</v>
      </c>
      <c r="C1612" s="11" t="s">
        <v>479</v>
      </c>
      <c r="D1612" s="11" t="str">
        <f>tab_data[[#This Row],[From]]&amp;"|"&amp;tab_data[[#This Row],[To]]</f>
        <v>Elgin, Illinois|Lexington-Fayette, Kentucky</v>
      </c>
    </row>
    <row r="1613" spans="2:4" x14ac:dyDescent="0.25">
      <c r="B1613" s="11" t="s">
        <v>473</v>
      </c>
      <c r="C1613" s="11" t="s">
        <v>542</v>
      </c>
      <c r="D1613" s="11" t="str">
        <f>tab_data[[#This Row],[From]]&amp;"|"&amp;tab_data[[#This Row],[To]]</f>
        <v>Elgin, Illinois|Madison, Wisconsin</v>
      </c>
    </row>
    <row r="1614" spans="2:4" x14ac:dyDescent="0.25">
      <c r="B1614" s="11" t="s">
        <v>473</v>
      </c>
      <c r="C1614" s="11" t="s">
        <v>570</v>
      </c>
      <c r="D1614" s="11" t="str">
        <f>tab_data[[#This Row],[From]]&amp;"|"&amp;tab_data[[#This Row],[To]]</f>
        <v>Elgin, Illinois|Metairie Terrace, Louisiana</v>
      </c>
    </row>
    <row r="1615" spans="2:4" x14ac:dyDescent="0.25">
      <c r="B1615" s="11" t="s">
        <v>473</v>
      </c>
      <c r="C1615" s="11" t="s">
        <v>633</v>
      </c>
      <c r="D1615" s="11" t="str">
        <f>tab_data[[#This Row],[From]]&amp;"|"&amp;tab_data[[#This Row],[To]]</f>
        <v>Elgin, Illinois|Minneapolis, Minnesota</v>
      </c>
    </row>
    <row r="1616" spans="2:4" x14ac:dyDescent="0.25">
      <c r="B1616" s="11" t="s">
        <v>473</v>
      </c>
      <c r="C1616" s="11" t="s">
        <v>571</v>
      </c>
      <c r="D1616" s="11" t="str">
        <f>tab_data[[#This Row],[From]]&amp;"|"&amp;tab_data[[#This Row],[To]]</f>
        <v>Elgin, Illinois|Murrieta, California</v>
      </c>
    </row>
    <row r="1617" spans="2:4" x14ac:dyDescent="0.25">
      <c r="B1617" s="11" t="s">
        <v>473</v>
      </c>
      <c r="C1617" s="11" t="s">
        <v>496</v>
      </c>
      <c r="D1617" s="11" t="str">
        <f>tab_data[[#This Row],[From]]&amp;"|"&amp;tab_data[[#This Row],[To]]</f>
        <v>Elgin, Illinois|Paterson, New Jersey</v>
      </c>
    </row>
    <row r="1618" spans="2:4" x14ac:dyDescent="0.25">
      <c r="B1618" s="11" t="s">
        <v>473</v>
      </c>
      <c r="C1618" s="11" t="s">
        <v>375</v>
      </c>
      <c r="D1618" s="11" t="str">
        <f>tab_data[[#This Row],[From]]&amp;"|"&amp;tab_data[[#This Row],[To]]</f>
        <v>Elgin, Illinois|Pembroke Pines, Florida</v>
      </c>
    </row>
    <row r="1619" spans="2:4" x14ac:dyDescent="0.25">
      <c r="B1619" s="11" t="s">
        <v>473</v>
      </c>
      <c r="C1619" s="11" t="s">
        <v>578</v>
      </c>
      <c r="D1619" s="11" t="str">
        <f>tab_data[[#This Row],[From]]&amp;"|"&amp;tab_data[[#This Row],[To]]</f>
        <v>Elgin, Illinois|Pomona, California</v>
      </c>
    </row>
    <row r="1620" spans="2:4" x14ac:dyDescent="0.25">
      <c r="B1620" s="11" t="s">
        <v>473</v>
      </c>
      <c r="C1620" s="11" t="s">
        <v>418</v>
      </c>
      <c r="D1620" s="11" t="str">
        <f>tab_data[[#This Row],[From]]&amp;"|"&amp;tab_data[[#This Row],[To]]</f>
        <v>Elgin, Illinois|Providence, Rhode Island</v>
      </c>
    </row>
    <row r="1621" spans="2:4" x14ac:dyDescent="0.25">
      <c r="B1621" s="11" t="s">
        <v>473</v>
      </c>
      <c r="C1621" s="11" t="s">
        <v>439</v>
      </c>
      <c r="D1621" s="11" t="str">
        <f>tab_data[[#This Row],[From]]&amp;"|"&amp;tab_data[[#This Row],[To]]</f>
        <v>Elgin, Illinois|Reno, Nevada</v>
      </c>
    </row>
    <row r="1622" spans="2:4" x14ac:dyDescent="0.25">
      <c r="B1622" s="11" t="s">
        <v>473</v>
      </c>
      <c r="C1622" s="11" t="s">
        <v>503</v>
      </c>
      <c r="D1622" s="11" t="str">
        <f>tab_data[[#This Row],[From]]&amp;"|"&amp;tab_data[[#This Row],[To]]</f>
        <v>Elgin, Illinois|Tacoma, Washington</v>
      </c>
    </row>
    <row r="1623" spans="2:4" x14ac:dyDescent="0.25">
      <c r="B1623" s="11" t="s">
        <v>473</v>
      </c>
      <c r="C1623" s="11" t="s">
        <v>515</v>
      </c>
      <c r="D1623" s="11" t="str">
        <f>tab_data[[#This Row],[From]]&amp;"|"&amp;tab_data[[#This Row],[To]]</f>
        <v>Elgin, Illinois|Waco, Texas</v>
      </c>
    </row>
    <row r="1624" spans="2:4" x14ac:dyDescent="0.25">
      <c r="B1624" s="11" t="s">
        <v>474</v>
      </c>
      <c r="C1624" s="11" t="s">
        <v>376</v>
      </c>
      <c r="D1624" s="11" t="str">
        <f>tab_data[[#This Row],[From]]&amp;"|"&amp;tab_data[[#This Row],[To]]</f>
        <v>Elizabeth, New Jersey|Akron, Ohio</v>
      </c>
    </row>
    <row r="1625" spans="2:4" x14ac:dyDescent="0.25">
      <c r="B1625" s="11" t="s">
        <v>474</v>
      </c>
      <c r="C1625" s="11" t="s">
        <v>628</v>
      </c>
      <c r="D1625" s="11" t="str">
        <f>tab_data[[#This Row],[From]]&amp;"|"&amp;tab_data[[#This Row],[To]]</f>
        <v>Elizabeth, New Jersey|Austin, Texas</v>
      </c>
    </row>
    <row r="1626" spans="2:4" x14ac:dyDescent="0.25">
      <c r="B1626" s="11" t="s">
        <v>474</v>
      </c>
      <c r="C1626" s="11" t="s">
        <v>544</v>
      </c>
      <c r="D1626" s="11" t="str">
        <f>tab_data[[#This Row],[From]]&amp;"|"&amp;tab_data[[#This Row],[To]]</f>
        <v>Elizabeth, New Jersey|Boise, Idaho</v>
      </c>
    </row>
    <row r="1627" spans="2:4" x14ac:dyDescent="0.25">
      <c r="B1627" s="11" t="s">
        <v>474</v>
      </c>
      <c r="C1627" s="11" t="s">
        <v>350</v>
      </c>
      <c r="D1627" s="11" t="str">
        <f>tab_data[[#This Row],[From]]&amp;"|"&amp;tab_data[[#This Row],[To]]</f>
        <v>Elizabeth, New Jersey|Chicago, Illinois</v>
      </c>
    </row>
    <row r="1628" spans="2:4" x14ac:dyDescent="0.25">
      <c r="B1628" s="11" t="s">
        <v>474</v>
      </c>
      <c r="C1628" s="11" t="s">
        <v>600</v>
      </c>
      <c r="D1628" s="11" t="str">
        <f>tab_data[[#This Row],[From]]&amp;"|"&amp;tab_data[[#This Row],[To]]</f>
        <v>Elizabeth, New Jersey|Detroit, Michigan</v>
      </c>
    </row>
    <row r="1629" spans="2:4" x14ac:dyDescent="0.25">
      <c r="B1629" s="11" t="s">
        <v>474</v>
      </c>
      <c r="C1629" s="11" t="s">
        <v>591</v>
      </c>
      <c r="D1629" s="11" t="str">
        <f>tab_data[[#This Row],[From]]&amp;"|"&amp;tab_data[[#This Row],[To]]</f>
        <v>Elizabeth, New Jersey|East Hampton, Virginia</v>
      </c>
    </row>
    <row r="1630" spans="2:4" x14ac:dyDescent="0.25">
      <c r="B1630" s="11" t="s">
        <v>474</v>
      </c>
      <c r="C1630" s="11" t="s">
        <v>597</v>
      </c>
      <c r="D1630" s="11" t="str">
        <f>tab_data[[#This Row],[From]]&amp;"|"&amp;tab_data[[#This Row],[To]]</f>
        <v>Elizabeth, New Jersey|Grand Rapids, Michigan</v>
      </c>
    </row>
    <row r="1631" spans="2:4" x14ac:dyDescent="0.25">
      <c r="B1631" s="11" t="s">
        <v>474</v>
      </c>
      <c r="C1631" s="11" t="s">
        <v>608</v>
      </c>
      <c r="D1631" s="11" t="str">
        <f>tab_data[[#This Row],[From]]&amp;"|"&amp;tab_data[[#This Row],[To]]</f>
        <v>Elizabeth, New Jersey|Hampton, Virginia</v>
      </c>
    </row>
    <row r="1632" spans="2:4" x14ac:dyDescent="0.25">
      <c r="B1632" s="11" t="s">
        <v>474</v>
      </c>
      <c r="C1632" s="11" t="s">
        <v>555</v>
      </c>
      <c r="D1632" s="11" t="str">
        <f>tab_data[[#This Row],[From]]&amp;"|"&amp;tab_data[[#This Row],[To]]</f>
        <v>Elizabeth, New Jersey|Huntington Beach, California</v>
      </c>
    </row>
    <row r="1633" spans="2:4" x14ac:dyDescent="0.25">
      <c r="B1633" s="11" t="s">
        <v>474</v>
      </c>
      <c r="C1633" s="11" t="s">
        <v>431</v>
      </c>
      <c r="D1633" s="11" t="str">
        <f>tab_data[[#This Row],[From]]&amp;"|"&amp;tab_data[[#This Row],[To]]</f>
        <v>Elizabeth, New Jersey|Jersey City, New Jersey</v>
      </c>
    </row>
    <row r="1634" spans="2:4" x14ac:dyDescent="0.25">
      <c r="B1634" s="11" t="s">
        <v>474</v>
      </c>
      <c r="C1634" s="11" t="s">
        <v>419</v>
      </c>
      <c r="D1634" s="11" t="str">
        <f>tab_data[[#This Row],[From]]&amp;"|"&amp;tab_data[[#This Row],[To]]</f>
        <v>Elizabeth, New Jersey|Knoxville, Tennessee</v>
      </c>
    </row>
    <row r="1635" spans="2:4" x14ac:dyDescent="0.25">
      <c r="B1635" s="11" t="s">
        <v>474</v>
      </c>
      <c r="C1635" s="11" t="s">
        <v>579</v>
      </c>
      <c r="D1635" s="11" t="str">
        <f>tab_data[[#This Row],[From]]&amp;"|"&amp;tab_data[[#This Row],[To]]</f>
        <v>Elizabeth, New Jersey|Las Vegas, Nevada</v>
      </c>
    </row>
    <row r="1636" spans="2:4" x14ac:dyDescent="0.25">
      <c r="B1636" s="11" t="s">
        <v>474</v>
      </c>
      <c r="C1636" s="11" t="s">
        <v>479</v>
      </c>
      <c r="D1636" s="11" t="str">
        <f>tab_data[[#This Row],[From]]&amp;"|"&amp;tab_data[[#This Row],[To]]</f>
        <v>Elizabeth, New Jersey|Lexington-Fayette, Kentucky</v>
      </c>
    </row>
    <row r="1637" spans="2:4" x14ac:dyDescent="0.25">
      <c r="B1637" s="11" t="s">
        <v>474</v>
      </c>
      <c r="C1637" s="11" t="s">
        <v>552</v>
      </c>
      <c r="D1637" s="11" t="str">
        <f>tab_data[[#This Row],[From]]&amp;"|"&amp;tab_data[[#This Row],[To]]</f>
        <v>Elizabeth, New Jersey|Meads, Kentucky</v>
      </c>
    </row>
    <row r="1638" spans="2:4" x14ac:dyDescent="0.25">
      <c r="B1638" s="11" t="s">
        <v>474</v>
      </c>
      <c r="C1638" s="11" t="s">
        <v>491</v>
      </c>
      <c r="D1638" s="11" t="str">
        <f>tab_data[[#This Row],[From]]&amp;"|"&amp;tab_data[[#This Row],[To]]</f>
        <v>Elizabeth, New Jersey|Memphis, Tennessee</v>
      </c>
    </row>
    <row r="1639" spans="2:4" x14ac:dyDescent="0.25">
      <c r="B1639" s="11" t="s">
        <v>474</v>
      </c>
      <c r="C1639" s="11" t="s">
        <v>523</v>
      </c>
      <c r="D1639" s="11" t="str">
        <f>tab_data[[#This Row],[From]]&amp;"|"&amp;tab_data[[#This Row],[To]]</f>
        <v>Elizabeth, New Jersey|Mobile, Alabama</v>
      </c>
    </row>
    <row r="1640" spans="2:4" x14ac:dyDescent="0.25">
      <c r="B1640" s="11" t="s">
        <v>474</v>
      </c>
      <c r="C1640" s="11" t="s">
        <v>611</v>
      </c>
      <c r="D1640" s="11" t="str">
        <f>tab_data[[#This Row],[From]]&amp;"|"&amp;tab_data[[#This Row],[To]]</f>
        <v>Elizabeth, New Jersey|Modesto, California</v>
      </c>
    </row>
    <row r="1641" spans="2:4" x14ac:dyDescent="0.25">
      <c r="B1641" s="11" t="s">
        <v>474</v>
      </c>
      <c r="C1641" s="11" t="s">
        <v>572</v>
      </c>
      <c r="D1641" s="11" t="str">
        <f>tab_data[[#This Row],[From]]&amp;"|"&amp;tab_data[[#This Row],[To]]</f>
        <v>Elizabeth, New Jersey|North Peoria, Illinois</v>
      </c>
    </row>
    <row r="1642" spans="2:4" x14ac:dyDescent="0.25">
      <c r="B1642" s="11" t="s">
        <v>474</v>
      </c>
      <c r="C1642" s="11" t="s">
        <v>572</v>
      </c>
      <c r="D1642" s="11" t="str">
        <f>tab_data[[#This Row],[From]]&amp;"|"&amp;tab_data[[#This Row],[To]]</f>
        <v>Elizabeth, New Jersey|North Peoria, Illinois</v>
      </c>
    </row>
    <row r="1643" spans="2:4" x14ac:dyDescent="0.25">
      <c r="B1643" s="11" t="s">
        <v>474</v>
      </c>
      <c r="C1643" s="11" t="s">
        <v>455</v>
      </c>
      <c r="D1643" s="11" t="str">
        <f>tab_data[[#This Row],[From]]&amp;"|"&amp;tab_data[[#This Row],[To]]</f>
        <v>Elizabeth, New Jersey|Oakland, California</v>
      </c>
    </row>
    <row r="1644" spans="2:4" x14ac:dyDescent="0.25">
      <c r="B1644" s="11" t="s">
        <v>586</v>
      </c>
      <c r="C1644" s="11" t="s">
        <v>609</v>
      </c>
      <c r="D1644" s="11" t="str">
        <f>tab_data[[#This Row],[From]]&amp;"|"&amp;tab_data[[#This Row],[To]]</f>
        <v>Elk Grove, California|Borough of Queens, New York</v>
      </c>
    </row>
    <row r="1645" spans="2:4" x14ac:dyDescent="0.25">
      <c r="B1645" s="11" t="s">
        <v>586</v>
      </c>
      <c r="C1645" s="11" t="s">
        <v>525</v>
      </c>
      <c r="D1645" s="11" t="str">
        <f>tab_data[[#This Row],[From]]&amp;"|"&amp;tab_data[[#This Row],[To]]</f>
        <v>Elk Grove, California|Chandler, Arizona</v>
      </c>
    </row>
    <row r="1646" spans="2:4" x14ac:dyDescent="0.25">
      <c r="B1646" s="11" t="s">
        <v>586</v>
      </c>
      <c r="C1646" s="11" t="s">
        <v>516</v>
      </c>
      <c r="D1646" s="11" t="str">
        <f>tab_data[[#This Row],[From]]&amp;"|"&amp;tab_data[[#This Row],[To]]</f>
        <v>Elk Grove, California|Clearwater, Florida</v>
      </c>
    </row>
    <row r="1647" spans="2:4" x14ac:dyDescent="0.25">
      <c r="B1647" s="11" t="s">
        <v>586</v>
      </c>
      <c r="C1647" s="11" t="s">
        <v>535</v>
      </c>
      <c r="D1647" s="11" t="str">
        <f>tab_data[[#This Row],[From]]&amp;"|"&amp;tab_data[[#This Row],[To]]</f>
        <v>Elk Grove, California|Colorado Springs, Colorado</v>
      </c>
    </row>
    <row r="1648" spans="2:4" x14ac:dyDescent="0.25">
      <c r="B1648" s="11" t="s">
        <v>586</v>
      </c>
      <c r="C1648" s="11" t="s">
        <v>535</v>
      </c>
      <c r="D1648" s="11" t="str">
        <f>tab_data[[#This Row],[From]]&amp;"|"&amp;tab_data[[#This Row],[To]]</f>
        <v>Elk Grove, California|Colorado Springs, Colorado</v>
      </c>
    </row>
    <row r="1649" spans="2:4" x14ac:dyDescent="0.25">
      <c r="B1649" s="11" t="s">
        <v>586</v>
      </c>
      <c r="C1649" s="11" t="s">
        <v>358</v>
      </c>
      <c r="D1649" s="11" t="str">
        <f>tab_data[[#This Row],[From]]&amp;"|"&amp;tab_data[[#This Row],[To]]</f>
        <v>Elk Grove, California|Columbus, Georgia</v>
      </c>
    </row>
    <row r="1650" spans="2:4" x14ac:dyDescent="0.25">
      <c r="B1650" s="11" t="s">
        <v>586</v>
      </c>
      <c r="C1650" s="11" t="s">
        <v>630</v>
      </c>
      <c r="D1650" s="11" t="str">
        <f>tab_data[[#This Row],[From]]&amp;"|"&amp;tab_data[[#This Row],[To]]</f>
        <v>Elk Grove, California|Coral Springs, Florida</v>
      </c>
    </row>
    <row r="1651" spans="2:4" x14ac:dyDescent="0.25">
      <c r="B1651" s="11" t="s">
        <v>586</v>
      </c>
      <c r="C1651" s="11" t="s">
        <v>622</v>
      </c>
      <c r="D1651" s="11" t="str">
        <f>tab_data[[#This Row],[From]]&amp;"|"&amp;tab_data[[#This Row],[To]]</f>
        <v>Elk Grove, California|Costa Mesa, California</v>
      </c>
    </row>
    <row r="1652" spans="2:4" x14ac:dyDescent="0.25">
      <c r="B1652" s="11" t="s">
        <v>586</v>
      </c>
      <c r="C1652" s="11" t="s">
        <v>642</v>
      </c>
      <c r="D1652" s="11" t="str">
        <f>tab_data[[#This Row],[From]]&amp;"|"&amp;tab_data[[#This Row],[To]]</f>
        <v>Elk Grove, California|Denver, Colorado</v>
      </c>
    </row>
    <row r="1653" spans="2:4" x14ac:dyDescent="0.25">
      <c r="B1653" s="11" t="s">
        <v>586</v>
      </c>
      <c r="C1653" s="11" t="s">
        <v>583</v>
      </c>
      <c r="D1653" s="11" t="str">
        <f>tab_data[[#This Row],[From]]&amp;"|"&amp;tab_data[[#This Row],[To]]</f>
        <v>Elk Grove, California|Durham, North Carolina</v>
      </c>
    </row>
    <row r="1654" spans="2:4" x14ac:dyDescent="0.25">
      <c r="B1654" s="11" t="s">
        <v>586</v>
      </c>
      <c r="C1654" s="11" t="s">
        <v>501</v>
      </c>
      <c r="D1654" s="11" t="str">
        <f>tab_data[[#This Row],[From]]&amp;"|"&amp;tab_data[[#This Row],[To]]</f>
        <v>Elk Grove, California|Fort Lauderdale, Florida</v>
      </c>
    </row>
    <row r="1655" spans="2:4" x14ac:dyDescent="0.25">
      <c r="B1655" s="11" t="s">
        <v>586</v>
      </c>
      <c r="C1655" s="11" t="s">
        <v>607</v>
      </c>
      <c r="D1655" s="11" t="str">
        <f>tab_data[[#This Row],[From]]&amp;"|"&amp;tab_data[[#This Row],[To]]</f>
        <v>Elk Grove, California|Grand Prairie, Texas</v>
      </c>
    </row>
    <row r="1656" spans="2:4" x14ac:dyDescent="0.25">
      <c r="B1656" s="11" t="s">
        <v>586</v>
      </c>
      <c r="C1656" s="11" t="s">
        <v>540</v>
      </c>
      <c r="D1656" s="11" t="str">
        <f>tab_data[[#This Row],[From]]&amp;"|"&amp;tab_data[[#This Row],[To]]</f>
        <v>Elk Grove, California|Gresham, Oregon</v>
      </c>
    </row>
    <row r="1657" spans="2:4" x14ac:dyDescent="0.25">
      <c r="B1657" s="11" t="s">
        <v>586</v>
      </c>
      <c r="C1657" s="11" t="s">
        <v>389</v>
      </c>
      <c r="D1657" s="11" t="str">
        <f>tab_data[[#This Row],[From]]&amp;"|"&amp;tab_data[[#This Row],[To]]</f>
        <v>Elk Grove, California|High Point, North Carolina</v>
      </c>
    </row>
    <row r="1658" spans="2:4" x14ac:dyDescent="0.25">
      <c r="B1658" s="11" t="s">
        <v>586</v>
      </c>
      <c r="C1658" s="11" t="s">
        <v>493</v>
      </c>
      <c r="D1658" s="11" t="str">
        <f>tab_data[[#This Row],[From]]&amp;"|"&amp;tab_data[[#This Row],[To]]</f>
        <v>Elk Grove, California|Independence, Missouri</v>
      </c>
    </row>
    <row r="1659" spans="2:4" x14ac:dyDescent="0.25">
      <c r="B1659" s="11" t="s">
        <v>586</v>
      </c>
      <c r="C1659" s="11" t="s">
        <v>385</v>
      </c>
      <c r="D1659" s="11" t="str">
        <f>tab_data[[#This Row],[From]]&amp;"|"&amp;tab_data[[#This Row],[To]]</f>
        <v>Elk Grove, California|Inglewood, California</v>
      </c>
    </row>
    <row r="1660" spans="2:4" x14ac:dyDescent="0.25">
      <c r="B1660" s="11" t="s">
        <v>586</v>
      </c>
      <c r="C1660" s="11" t="s">
        <v>519</v>
      </c>
      <c r="D1660" s="11" t="str">
        <f>tab_data[[#This Row],[From]]&amp;"|"&amp;tab_data[[#This Row],[To]]</f>
        <v>Elk Grove, California|McKinney, Texas</v>
      </c>
    </row>
    <row r="1661" spans="2:4" x14ac:dyDescent="0.25">
      <c r="B1661" s="11" t="s">
        <v>586</v>
      </c>
      <c r="C1661" s="11" t="s">
        <v>491</v>
      </c>
      <c r="D1661" s="11" t="str">
        <f>tab_data[[#This Row],[From]]&amp;"|"&amp;tab_data[[#This Row],[To]]</f>
        <v>Elk Grove, California|Memphis, Tennessee</v>
      </c>
    </row>
    <row r="1662" spans="2:4" x14ac:dyDescent="0.25">
      <c r="B1662" s="11" t="s">
        <v>586</v>
      </c>
      <c r="C1662" s="11" t="s">
        <v>587</v>
      </c>
      <c r="D1662" s="11" t="str">
        <f>tab_data[[#This Row],[From]]&amp;"|"&amp;tab_data[[#This Row],[To]]</f>
        <v>Elk Grove, California|Miramar, Florida</v>
      </c>
    </row>
    <row r="1663" spans="2:4" x14ac:dyDescent="0.25">
      <c r="B1663" s="11" t="s">
        <v>586</v>
      </c>
      <c r="C1663" s="11" t="s">
        <v>546</v>
      </c>
      <c r="D1663" s="11" t="str">
        <f>tab_data[[#This Row],[From]]&amp;"|"&amp;tab_data[[#This Row],[To]]</f>
        <v>Elk Grove, California|Nashville, Tennessee</v>
      </c>
    </row>
    <row r="1664" spans="2:4" x14ac:dyDescent="0.25">
      <c r="B1664" s="11" t="s">
        <v>349</v>
      </c>
      <c r="C1664" s="11" t="s">
        <v>462</v>
      </c>
      <c r="D1664" s="11" t="str">
        <f>tab_data[[#This Row],[From]]&amp;"|"&amp;tab_data[[#This Row],[To]]</f>
        <v>Enterprise, Nevada|Anaheim, California</v>
      </c>
    </row>
    <row r="1665" spans="2:4" x14ac:dyDescent="0.25">
      <c r="B1665" s="11" t="s">
        <v>349</v>
      </c>
      <c r="C1665" s="11" t="s">
        <v>497</v>
      </c>
      <c r="D1665" s="11" t="str">
        <f>tab_data[[#This Row],[From]]&amp;"|"&amp;tab_data[[#This Row],[To]]</f>
        <v>Enterprise, Nevada|Arvada, Colorado</v>
      </c>
    </row>
    <row r="1666" spans="2:4" x14ac:dyDescent="0.25">
      <c r="B1666" s="11" t="s">
        <v>349</v>
      </c>
      <c r="C1666" s="11" t="s">
        <v>526</v>
      </c>
      <c r="D1666" s="11" t="str">
        <f>tab_data[[#This Row],[From]]&amp;"|"&amp;tab_data[[#This Row],[To]]</f>
        <v>Enterprise, Nevada|Bridgeport, Connecticut</v>
      </c>
    </row>
    <row r="1667" spans="2:4" x14ac:dyDescent="0.25">
      <c r="B1667" s="11" t="s">
        <v>349</v>
      </c>
      <c r="C1667" s="11" t="s">
        <v>374</v>
      </c>
      <c r="D1667" s="11" t="str">
        <f>tab_data[[#This Row],[From]]&amp;"|"&amp;tab_data[[#This Row],[To]]</f>
        <v>Enterprise, Nevada|Buffalo, New York</v>
      </c>
    </row>
    <row r="1668" spans="2:4" x14ac:dyDescent="0.25">
      <c r="B1668" s="11" t="s">
        <v>349</v>
      </c>
      <c r="C1668" s="11" t="s">
        <v>525</v>
      </c>
      <c r="D1668" s="11" t="str">
        <f>tab_data[[#This Row],[From]]&amp;"|"&amp;tab_data[[#This Row],[To]]</f>
        <v>Enterprise, Nevada|Chandler, Arizona</v>
      </c>
    </row>
    <row r="1669" spans="2:4" x14ac:dyDescent="0.25">
      <c r="B1669" s="11" t="s">
        <v>349</v>
      </c>
      <c r="C1669" s="11" t="s">
        <v>413</v>
      </c>
      <c r="D1669" s="11" t="str">
        <f>tab_data[[#This Row],[From]]&amp;"|"&amp;tab_data[[#This Row],[To]]</f>
        <v>Enterprise, Nevada|Chattanooga, Tennessee</v>
      </c>
    </row>
    <row r="1670" spans="2:4" x14ac:dyDescent="0.25">
      <c r="B1670" s="11" t="s">
        <v>349</v>
      </c>
      <c r="C1670" s="11" t="s">
        <v>350</v>
      </c>
      <c r="D1670" s="11" t="str">
        <f>tab_data[[#This Row],[From]]&amp;"|"&amp;tab_data[[#This Row],[To]]</f>
        <v>Enterprise, Nevada|Chicago, Illinois</v>
      </c>
    </row>
    <row r="1671" spans="2:4" x14ac:dyDescent="0.25">
      <c r="B1671" s="11" t="s">
        <v>349</v>
      </c>
      <c r="C1671" s="11" t="s">
        <v>475</v>
      </c>
      <c r="D1671" s="11" t="str">
        <f>tab_data[[#This Row],[From]]&amp;"|"&amp;tab_data[[#This Row],[To]]</f>
        <v>Enterprise, Nevada|Cincinnati, Ohio</v>
      </c>
    </row>
    <row r="1672" spans="2:4" x14ac:dyDescent="0.25">
      <c r="B1672" s="11" t="s">
        <v>349</v>
      </c>
      <c r="C1672" s="11" t="s">
        <v>619</v>
      </c>
      <c r="D1672" s="11" t="str">
        <f>tab_data[[#This Row],[From]]&amp;"|"&amp;tab_data[[#This Row],[To]]</f>
        <v>Enterprise, Nevada|Columbia, South Carolina</v>
      </c>
    </row>
    <row r="1673" spans="2:4" x14ac:dyDescent="0.25">
      <c r="B1673" s="11" t="s">
        <v>349</v>
      </c>
      <c r="C1673" s="11" t="s">
        <v>590</v>
      </c>
      <c r="D1673" s="11" t="str">
        <f>tab_data[[#This Row],[From]]&amp;"|"&amp;tab_data[[#This Row],[To]]</f>
        <v>Enterprise, Nevada|Downey, California</v>
      </c>
    </row>
    <row r="1674" spans="2:4" x14ac:dyDescent="0.25">
      <c r="B1674" s="11" t="s">
        <v>349</v>
      </c>
      <c r="C1674" s="11" t="s">
        <v>586</v>
      </c>
      <c r="D1674" s="11" t="str">
        <f>tab_data[[#This Row],[From]]&amp;"|"&amp;tab_data[[#This Row],[To]]</f>
        <v>Enterprise, Nevada|Elk Grove, California</v>
      </c>
    </row>
    <row r="1675" spans="2:4" x14ac:dyDescent="0.25">
      <c r="B1675" s="11" t="s">
        <v>349</v>
      </c>
      <c r="C1675" s="11" t="s">
        <v>469</v>
      </c>
      <c r="D1675" s="11" t="str">
        <f>tab_data[[#This Row],[From]]&amp;"|"&amp;tab_data[[#This Row],[To]]</f>
        <v>Enterprise, Nevada|Fayetteville, North Carolina</v>
      </c>
    </row>
    <row r="1676" spans="2:4" x14ac:dyDescent="0.25">
      <c r="B1676" s="11" t="s">
        <v>349</v>
      </c>
      <c r="C1676" s="11" t="s">
        <v>617</v>
      </c>
      <c r="D1676" s="11" t="str">
        <f>tab_data[[#This Row],[From]]&amp;"|"&amp;tab_data[[#This Row],[To]]</f>
        <v>Enterprise, Nevada|Hayward, California</v>
      </c>
    </row>
    <row r="1677" spans="2:4" x14ac:dyDescent="0.25">
      <c r="B1677" s="11" t="s">
        <v>349</v>
      </c>
      <c r="C1677" s="11" t="s">
        <v>629</v>
      </c>
      <c r="D1677" s="11" t="str">
        <f>tab_data[[#This Row],[From]]&amp;"|"&amp;tab_data[[#This Row],[To]]</f>
        <v>Enterprise, Nevada|Hialeah, Florida</v>
      </c>
    </row>
    <row r="1678" spans="2:4" x14ac:dyDescent="0.25">
      <c r="B1678" s="11" t="s">
        <v>349</v>
      </c>
      <c r="C1678" s="11" t="s">
        <v>389</v>
      </c>
      <c r="D1678" s="11" t="str">
        <f>tab_data[[#This Row],[From]]&amp;"|"&amp;tab_data[[#This Row],[To]]</f>
        <v>Enterprise, Nevada|High Point, North Carolina</v>
      </c>
    </row>
    <row r="1679" spans="2:4" x14ac:dyDescent="0.25">
      <c r="B1679" s="11" t="s">
        <v>349</v>
      </c>
      <c r="C1679" s="11" t="s">
        <v>486</v>
      </c>
      <c r="D1679" s="11" t="str">
        <f>tab_data[[#This Row],[From]]&amp;"|"&amp;tab_data[[#This Row],[To]]</f>
        <v>Enterprise, Nevada|Hollywood, Florida</v>
      </c>
    </row>
    <row r="1680" spans="2:4" x14ac:dyDescent="0.25">
      <c r="B1680" s="11" t="s">
        <v>349</v>
      </c>
      <c r="C1680" s="11" t="s">
        <v>559</v>
      </c>
      <c r="D1680" s="11" t="str">
        <f>tab_data[[#This Row],[From]]&amp;"|"&amp;tab_data[[#This Row],[To]]</f>
        <v>Enterprise, Nevada|Huntsville, Alabama</v>
      </c>
    </row>
    <row r="1681" spans="2:4" x14ac:dyDescent="0.25">
      <c r="B1681" s="11" t="s">
        <v>349</v>
      </c>
      <c r="C1681" s="11" t="s">
        <v>441</v>
      </c>
      <c r="D1681" s="11" t="str">
        <f>tab_data[[#This Row],[From]]&amp;"|"&amp;tab_data[[#This Row],[To]]</f>
        <v>Enterprise, Nevada|Jamaica, New York</v>
      </c>
    </row>
    <row r="1682" spans="2:4" x14ac:dyDescent="0.25">
      <c r="B1682" s="11" t="s">
        <v>349</v>
      </c>
      <c r="C1682" s="11" t="s">
        <v>637</v>
      </c>
      <c r="D1682" s="11" t="str">
        <f>tab_data[[#This Row],[From]]&amp;"|"&amp;tab_data[[#This Row],[To]]</f>
        <v>Enterprise, Nevada|Lafayette, Louisiana</v>
      </c>
    </row>
    <row r="1683" spans="2:4" x14ac:dyDescent="0.25">
      <c r="B1683" s="11" t="s">
        <v>349</v>
      </c>
      <c r="C1683" s="11" t="s">
        <v>453</v>
      </c>
      <c r="D1683" s="11" t="str">
        <f>tab_data[[#This Row],[From]]&amp;"|"&amp;tab_data[[#This Row],[To]]</f>
        <v>Enterprise, Nevada|Los Angeles, California</v>
      </c>
    </row>
    <row r="1684" spans="2:4" x14ac:dyDescent="0.25">
      <c r="B1684" s="11" t="s">
        <v>422</v>
      </c>
      <c r="C1684" s="11" t="s">
        <v>588</v>
      </c>
      <c r="D1684" s="11" t="str">
        <f>tab_data[[#This Row],[From]]&amp;"|"&amp;tab_data[[#This Row],[To]]</f>
        <v>Erie, Pennsylvania|Allentown, Pennsylvania</v>
      </c>
    </row>
    <row r="1685" spans="2:4" x14ac:dyDescent="0.25">
      <c r="B1685" s="11" t="s">
        <v>422</v>
      </c>
      <c r="C1685" s="11" t="s">
        <v>548</v>
      </c>
      <c r="D1685" s="11" t="str">
        <f>tab_data[[#This Row],[From]]&amp;"|"&amp;tab_data[[#This Row],[To]]</f>
        <v>Erie, Pennsylvania|Arlington, Virginia</v>
      </c>
    </row>
    <row r="1686" spans="2:4" x14ac:dyDescent="0.25">
      <c r="B1686" s="11" t="s">
        <v>422</v>
      </c>
      <c r="C1686" s="11" t="s">
        <v>497</v>
      </c>
      <c r="D1686" s="11" t="str">
        <f>tab_data[[#This Row],[From]]&amp;"|"&amp;tab_data[[#This Row],[To]]</f>
        <v>Erie, Pennsylvania|Arvada, Colorado</v>
      </c>
    </row>
    <row r="1687" spans="2:4" x14ac:dyDescent="0.25">
      <c r="B1687" s="11" t="s">
        <v>422</v>
      </c>
      <c r="C1687" s="11" t="s">
        <v>353</v>
      </c>
      <c r="D1687" s="11" t="str">
        <f>tab_data[[#This Row],[From]]&amp;"|"&amp;tab_data[[#This Row],[To]]</f>
        <v>Erie, Pennsylvania|Boston, Massachusetts</v>
      </c>
    </row>
    <row r="1688" spans="2:4" x14ac:dyDescent="0.25">
      <c r="B1688" s="11" t="s">
        <v>422</v>
      </c>
      <c r="C1688" s="11" t="s">
        <v>384</v>
      </c>
      <c r="D1688" s="11" t="str">
        <f>tab_data[[#This Row],[From]]&amp;"|"&amp;tab_data[[#This Row],[To]]</f>
        <v>Erie, Pennsylvania|Brooklyn, New York</v>
      </c>
    </row>
    <row r="1689" spans="2:4" x14ac:dyDescent="0.25">
      <c r="B1689" s="11" t="s">
        <v>422</v>
      </c>
      <c r="C1689" s="11" t="s">
        <v>535</v>
      </c>
      <c r="D1689" s="11" t="str">
        <f>tab_data[[#This Row],[From]]&amp;"|"&amp;tab_data[[#This Row],[To]]</f>
        <v>Erie, Pennsylvania|Colorado Springs, Colorado</v>
      </c>
    </row>
    <row r="1690" spans="2:4" x14ac:dyDescent="0.25">
      <c r="B1690" s="11" t="s">
        <v>422</v>
      </c>
      <c r="C1690" s="11" t="s">
        <v>532</v>
      </c>
      <c r="D1690" s="11" t="str">
        <f>tab_data[[#This Row],[From]]&amp;"|"&amp;tab_data[[#This Row],[To]]</f>
        <v>Erie, Pennsylvania|Columbia, Missouri</v>
      </c>
    </row>
    <row r="1691" spans="2:4" x14ac:dyDescent="0.25">
      <c r="B1691" s="11" t="s">
        <v>422</v>
      </c>
      <c r="C1691" s="11" t="s">
        <v>358</v>
      </c>
      <c r="D1691" s="11" t="str">
        <f>tab_data[[#This Row],[From]]&amp;"|"&amp;tab_data[[#This Row],[To]]</f>
        <v>Erie, Pennsylvania|Columbus, Georgia</v>
      </c>
    </row>
    <row r="1692" spans="2:4" x14ac:dyDescent="0.25">
      <c r="B1692" s="11" t="s">
        <v>422</v>
      </c>
      <c r="C1692" s="11" t="s">
        <v>630</v>
      </c>
      <c r="D1692" s="11" t="str">
        <f>tab_data[[#This Row],[From]]&amp;"|"&amp;tab_data[[#This Row],[To]]</f>
        <v>Erie, Pennsylvania|Coral Springs, Florida</v>
      </c>
    </row>
    <row r="1693" spans="2:4" x14ac:dyDescent="0.25">
      <c r="B1693" s="11" t="s">
        <v>422</v>
      </c>
      <c r="C1693" s="11" t="s">
        <v>563</v>
      </c>
      <c r="D1693" s="11" t="str">
        <f>tab_data[[#This Row],[From]]&amp;"|"&amp;tab_data[[#This Row],[To]]</f>
        <v>Erie, Pennsylvania|East Independence, Missouri</v>
      </c>
    </row>
    <row r="1694" spans="2:4" x14ac:dyDescent="0.25">
      <c r="B1694" s="11" t="s">
        <v>422</v>
      </c>
      <c r="C1694" s="11" t="s">
        <v>595</v>
      </c>
      <c r="D1694" s="11" t="str">
        <f>tab_data[[#This Row],[From]]&amp;"|"&amp;tab_data[[#This Row],[To]]</f>
        <v>Erie, Pennsylvania|East Los Angeles, California</v>
      </c>
    </row>
    <row r="1695" spans="2:4" x14ac:dyDescent="0.25">
      <c r="B1695" s="11" t="s">
        <v>422</v>
      </c>
      <c r="C1695" s="11" t="s">
        <v>423</v>
      </c>
      <c r="D1695" s="11" t="str">
        <f>tab_data[[#This Row],[From]]&amp;"|"&amp;tab_data[[#This Row],[To]]</f>
        <v>Erie, Pennsylvania|Eugene, Oregon</v>
      </c>
    </row>
    <row r="1696" spans="2:4" x14ac:dyDescent="0.25">
      <c r="B1696" s="11" t="s">
        <v>422</v>
      </c>
      <c r="C1696" s="11" t="s">
        <v>437</v>
      </c>
      <c r="D1696" s="11" t="str">
        <f>tab_data[[#This Row],[From]]&amp;"|"&amp;tab_data[[#This Row],[To]]</f>
        <v>Erie, Pennsylvania|Flint, Michigan</v>
      </c>
    </row>
    <row r="1697" spans="2:4" x14ac:dyDescent="0.25">
      <c r="B1697" s="11" t="s">
        <v>422</v>
      </c>
      <c r="C1697" s="11" t="s">
        <v>607</v>
      </c>
      <c r="D1697" s="11" t="str">
        <f>tab_data[[#This Row],[From]]&amp;"|"&amp;tab_data[[#This Row],[To]]</f>
        <v>Erie, Pennsylvania|Grand Prairie, Texas</v>
      </c>
    </row>
    <row r="1698" spans="2:4" x14ac:dyDescent="0.25">
      <c r="B1698" s="11" t="s">
        <v>422</v>
      </c>
      <c r="C1698" s="11" t="s">
        <v>540</v>
      </c>
      <c r="D1698" s="11" t="str">
        <f>tab_data[[#This Row],[From]]&amp;"|"&amp;tab_data[[#This Row],[To]]</f>
        <v>Erie, Pennsylvania|Gresham, Oregon</v>
      </c>
    </row>
    <row r="1699" spans="2:4" x14ac:dyDescent="0.25">
      <c r="B1699" s="11" t="s">
        <v>422</v>
      </c>
      <c r="C1699" s="11" t="s">
        <v>617</v>
      </c>
      <c r="D1699" s="11" t="str">
        <f>tab_data[[#This Row],[From]]&amp;"|"&amp;tab_data[[#This Row],[To]]</f>
        <v>Erie, Pennsylvania|Hayward, California</v>
      </c>
    </row>
    <row r="1700" spans="2:4" x14ac:dyDescent="0.25">
      <c r="B1700" s="11" t="s">
        <v>422</v>
      </c>
      <c r="C1700" s="11" t="s">
        <v>629</v>
      </c>
      <c r="D1700" s="11" t="str">
        <f>tab_data[[#This Row],[From]]&amp;"|"&amp;tab_data[[#This Row],[To]]</f>
        <v>Erie, Pennsylvania|Hialeah, Florida</v>
      </c>
    </row>
    <row r="1701" spans="2:4" x14ac:dyDescent="0.25">
      <c r="B1701" s="11" t="s">
        <v>422</v>
      </c>
      <c r="C1701" s="11" t="s">
        <v>385</v>
      </c>
      <c r="D1701" s="11" t="str">
        <f>tab_data[[#This Row],[From]]&amp;"|"&amp;tab_data[[#This Row],[To]]</f>
        <v>Erie, Pennsylvania|Inglewood, California</v>
      </c>
    </row>
    <row r="1702" spans="2:4" x14ac:dyDescent="0.25">
      <c r="B1702" s="11" t="s">
        <v>422</v>
      </c>
      <c r="C1702" s="11" t="s">
        <v>385</v>
      </c>
      <c r="D1702" s="11" t="str">
        <f>tab_data[[#This Row],[From]]&amp;"|"&amp;tab_data[[#This Row],[To]]</f>
        <v>Erie, Pennsylvania|Inglewood, California</v>
      </c>
    </row>
    <row r="1703" spans="2:4" x14ac:dyDescent="0.25">
      <c r="B1703" s="11" t="s">
        <v>422</v>
      </c>
      <c r="C1703" s="11" t="s">
        <v>623</v>
      </c>
      <c r="D1703" s="11" t="str">
        <f>tab_data[[#This Row],[From]]&amp;"|"&amp;tab_data[[#This Row],[To]]</f>
        <v>Erie, Pennsylvania|Jackson, Mississippi</v>
      </c>
    </row>
    <row r="1704" spans="2:4" x14ac:dyDescent="0.25">
      <c r="B1704" s="11" t="s">
        <v>424</v>
      </c>
      <c r="C1704" s="11" t="s">
        <v>511</v>
      </c>
      <c r="D1704" s="11" t="str">
        <f>tab_data[[#This Row],[From]]&amp;"|"&amp;tab_data[[#This Row],[To]]</f>
        <v>Escondido, California|Antioch, California</v>
      </c>
    </row>
    <row r="1705" spans="2:4" x14ac:dyDescent="0.25">
      <c r="B1705" s="11" t="s">
        <v>424</v>
      </c>
      <c r="C1705" s="11" t="s">
        <v>527</v>
      </c>
      <c r="D1705" s="11" t="str">
        <f>tab_data[[#This Row],[From]]&amp;"|"&amp;tab_data[[#This Row],[To]]</f>
        <v>Escondido, California|Athens, Georgia</v>
      </c>
    </row>
    <row r="1706" spans="2:4" x14ac:dyDescent="0.25">
      <c r="B1706" s="11" t="s">
        <v>424</v>
      </c>
      <c r="C1706" s="11" t="s">
        <v>527</v>
      </c>
      <c r="D1706" s="11" t="str">
        <f>tab_data[[#This Row],[From]]&amp;"|"&amp;tab_data[[#This Row],[To]]</f>
        <v>Escondido, California|Athens, Georgia</v>
      </c>
    </row>
    <row r="1707" spans="2:4" x14ac:dyDescent="0.25">
      <c r="B1707" s="11" t="s">
        <v>424</v>
      </c>
      <c r="C1707" s="11" t="s">
        <v>392</v>
      </c>
      <c r="D1707" s="11" t="str">
        <f>tab_data[[#This Row],[From]]&amp;"|"&amp;tab_data[[#This Row],[To]]</f>
        <v>Escondido, California|Aurora, Illinois</v>
      </c>
    </row>
    <row r="1708" spans="2:4" x14ac:dyDescent="0.25">
      <c r="B1708" s="11" t="s">
        <v>424</v>
      </c>
      <c r="C1708" s="11" t="s">
        <v>620</v>
      </c>
      <c r="D1708" s="11" t="str">
        <f>tab_data[[#This Row],[From]]&amp;"|"&amp;tab_data[[#This Row],[To]]</f>
        <v>Escondido, California|Baton Rouge, Louisiana</v>
      </c>
    </row>
    <row r="1709" spans="2:4" x14ac:dyDescent="0.25">
      <c r="B1709" s="11" t="s">
        <v>424</v>
      </c>
      <c r="C1709" s="11" t="s">
        <v>413</v>
      </c>
      <c r="D1709" s="11" t="str">
        <f>tab_data[[#This Row],[From]]&amp;"|"&amp;tab_data[[#This Row],[To]]</f>
        <v>Escondido, California|Chattanooga, Tennessee</v>
      </c>
    </row>
    <row r="1710" spans="2:4" x14ac:dyDescent="0.25">
      <c r="B1710" s="11" t="s">
        <v>424</v>
      </c>
      <c r="C1710" s="11" t="s">
        <v>537</v>
      </c>
      <c r="D1710" s="11" t="str">
        <f>tab_data[[#This Row],[From]]&amp;"|"&amp;tab_data[[#This Row],[To]]</f>
        <v>Escondido, California|Corona, California</v>
      </c>
    </row>
    <row r="1711" spans="2:4" x14ac:dyDescent="0.25">
      <c r="B1711" s="11" t="s">
        <v>424</v>
      </c>
      <c r="C1711" s="11" t="s">
        <v>652</v>
      </c>
      <c r="D1711" s="11" t="str">
        <f>tab_data[[#This Row],[From]]&amp;"|"&amp;tab_data[[#This Row],[To]]</f>
        <v>Escondido, California|Des Moines, Iowa</v>
      </c>
    </row>
    <row r="1712" spans="2:4" x14ac:dyDescent="0.25">
      <c r="B1712" s="11" t="s">
        <v>424</v>
      </c>
      <c r="C1712" s="11" t="s">
        <v>436</v>
      </c>
      <c r="D1712" s="11" t="str">
        <f>tab_data[[#This Row],[From]]&amp;"|"&amp;tab_data[[#This Row],[To]]</f>
        <v>Escondido, California|El Paso, Texas</v>
      </c>
    </row>
    <row r="1713" spans="2:4" x14ac:dyDescent="0.25">
      <c r="B1713" s="11" t="s">
        <v>424</v>
      </c>
      <c r="C1713" s="11" t="s">
        <v>518</v>
      </c>
      <c r="D1713" s="11" t="str">
        <f>tab_data[[#This Row],[From]]&amp;"|"&amp;tab_data[[#This Row],[To]]</f>
        <v>Escondido, California|Gainesville, Florida</v>
      </c>
    </row>
    <row r="1714" spans="2:4" x14ac:dyDescent="0.25">
      <c r="B1714" s="11" t="s">
        <v>424</v>
      </c>
      <c r="C1714" s="11" t="s">
        <v>404</v>
      </c>
      <c r="D1714" s="11" t="str">
        <f>tab_data[[#This Row],[From]]&amp;"|"&amp;tab_data[[#This Row],[To]]</f>
        <v>Escondido, California|Greensboro, North Carolina</v>
      </c>
    </row>
    <row r="1715" spans="2:4" x14ac:dyDescent="0.25">
      <c r="B1715" s="11" t="s">
        <v>424</v>
      </c>
      <c r="C1715" s="11" t="s">
        <v>540</v>
      </c>
      <c r="D1715" s="11" t="str">
        <f>tab_data[[#This Row],[From]]&amp;"|"&amp;tab_data[[#This Row],[To]]</f>
        <v>Escondido, California|Gresham, Oregon</v>
      </c>
    </row>
    <row r="1716" spans="2:4" x14ac:dyDescent="0.25">
      <c r="B1716" s="11" t="s">
        <v>424</v>
      </c>
      <c r="C1716" s="11" t="s">
        <v>559</v>
      </c>
      <c r="D1716" s="11" t="str">
        <f>tab_data[[#This Row],[From]]&amp;"|"&amp;tab_data[[#This Row],[To]]</f>
        <v>Escondido, California|Huntsville, Alabama</v>
      </c>
    </row>
    <row r="1717" spans="2:4" x14ac:dyDescent="0.25">
      <c r="B1717" s="11" t="s">
        <v>424</v>
      </c>
      <c r="C1717" s="11" t="s">
        <v>637</v>
      </c>
      <c r="D1717" s="11" t="str">
        <f>tab_data[[#This Row],[From]]&amp;"|"&amp;tab_data[[#This Row],[To]]</f>
        <v>Escondido, California|Lafayette, Louisiana</v>
      </c>
    </row>
    <row r="1718" spans="2:4" x14ac:dyDescent="0.25">
      <c r="B1718" s="11" t="s">
        <v>424</v>
      </c>
      <c r="C1718" s="11" t="s">
        <v>357</v>
      </c>
      <c r="D1718" s="11" t="str">
        <f>tab_data[[#This Row],[From]]&amp;"|"&amp;tab_data[[#This Row],[To]]</f>
        <v>Escondido, California|Lakewood, Colorado</v>
      </c>
    </row>
    <row r="1719" spans="2:4" x14ac:dyDescent="0.25">
      <c r="B1719" s="11" t="s">
        <v>424</v>
      </c>
      <c r="C1719" s="11" t="s">
        <v>393</v>
      </c>
      <c r="D1719" s="11" t="str">
        <f>tab_data[[#This Row],[From]]&amp;"|"&amp;tab_data[[#This Row],[To]]</f>
        <v>Escondido, California|Laredo, Texas</v>
      </c>
    </row>
    <row r="1720" spans="2:4" x14ac:dyDescent="0.25">
      <c r="B1720" s="11" t="s">
        <v>424</v>
      </c>
      <c r="C1720" s="11" t="s">
        <v>542</v>
      </c>
      <c r="D1720" s="11" t="str">
        <f>tab_data[[#This Row],[From]]&amp;"|"&amp;tab_data[[#This Row],[To]]</f>
        <v>Escondido, California|Madison, Wisconsin</v>
      </c>
    </row>
    <row r="1721" spans="2:4" x14ac:dyDescent="0.25">
      <c r="B1721" s="11" t="s">
        <v>424</v>
      </c>
      <c r="C1721" s="11" t="s">
        <v>502</v>
      </c>
      <c r="D1721" s="11" t="str">
        <f>tab_data[[#This Row],[From]]&amp;"|"&amp;tab_data[[#This Row],[To]]</f>
        <v>Escondido, California|Manchester, New Hampshire</v>
      </c>
    </row>
    <row r="1722" spans="2:4" x14ac:dyDescent="0.25">
      <c r="B1722" s="11" t="s">
        <v>424</v>
      </c>
      <c r="C1722" s="11" t="s">
        <v>398</v>
      </c>
      <c r="D1722" s="11" t="str">
        <f>tab_data[[#This Row],[From]]&amp;"|"&amp;tab_data[[#This Row],[To]]</f>
        <v>Escondido, California|Manhattan, New York</v>
      </c>
    </row>
    <row r="1723" spans="2:4" x14ac:dyDescent="0.25">
      <c r="B1723" s="11" t="s">
        <v>424</v>
      </c>
      <c r="C1723" s="11" t="s">
        <v>633</v>
      </c>
      <c r="D1723" s="11" t="str">
        <f>tab_data[[#This Row],[From]]&amp;"|"&amp;tab_data[[#This Row],[To]]</f>
        <v>Escondido, California|Minneapolis, Minnesota</v>
      </c>
    </row>
    <row r="1724" spans="2:4" x14ac:dyDescent="0.25">
      <c r="B1724" s="11" t="s">
        <v>423</v>
      </c>
      <c r="C1724" s="11" t="s">
        <v>628</v>
      </c>
      <c r="D1724" s="11" t="str">
        <f>tab_data[[#This Row],[From]]&amp;"|"&amp;tab_data[[#This Row],[To]]</f>
        <v>Eugene, Oregon|Austin, Texas</v>
      </c>
    </row>
    <row r="1725" spans="2:4" x14ac:dyDescent="0.25">
      <c r="B1725" s="11" t="s">
        <v>423</v>
      </c>
      <c r="C1725" s="11" t="s">
        <v>359</v>
      </c>
      <c r="D1725" s="11" t="str">
        <f>tab_data[[#This Row],[From]]&amp;"|"&amp;tab_data[[#This Row],[To]]</f>
        <v>Eugene, Oregon|Bakersfield, California</v>
      </c>
    </row>
    <row r="1726" spans="2:4" x14ac:dyDescent="0.25">
      <c r="B1726" s="11" t="s">
        <v>423</v>
      </c>
      <c r="C1726" s="11" t="s">
        <v>644</v>
      </c>
      <c r="D1726" s="11" t="str">
        <f>tab_data[[#This Row],[From]]&amp;"|"&amp;tab_data[[#This Row],[To]]</f>
        <v>Eugene, Oregon|Baltimore, Maryland</v>
      </c>
    </row>
    <row r="1727" spans="2:4" x14ac:dyDescent="0.25">
      <c r="B1727" s="11" t="s">
        <v>423</v>
      </c>
      <c r="C1727" s="11" t="s">
        <v>609</v>
      </c>
      <c r="D1727" s="11" t="str">
        <f>tab_data[[#This Row],[From]]&amp;"|"&amp;tab_data[[#This Row],[To]]</f>
        <v>Eugene, Oregon|Borough of Queens, New York</v>
      </c>
    </row>
    <row r="1728" spans="2:4" x14ac:dyDescent="0.25">
      <c r="B1728" s="11" t="s">
        <v>423</v>
      </c>
      <c r="C1728" s="11" t="s">
        <v>652</v>
      </c>
      <c r="D1728" s="11" t="str">
        <f>tab_data[[#This Row],[From]]&amp;"|"&amp;tab_data[[#This Row],[To]]</f>
        <v>Eugene, Oregon|Des Moines, Iowa</v>
      </c>
    </row>
    <row r="1729" spans="2:4" x14ac:dyDescent="0.25">
      <c r="B1729" s="11" t="s">
        <v>423</v>
      </c>
      <c r="C1729" s="11" t="s">
        <v>436</v>
      </c>
      <c r="D1729" s="11" t="str">
        <f>tab_data[[#This Row],[From]]&amp;"|"&amp;tab_data[[#This Row],[To]]</f>
        <v>Eugene, Oregon|El Paso, Texas</v>
      </c>
    </row>
    <row r="1730" spans="2:4" x14ac:dyDescent="0.25">
      <c r="B1730" s="11" t="s">
        <v>423</v>
      </c>
      <c r="C1730" s="11" t="s">
        <v>474</v>
      </c>
      <c r="D1730" s="11" t="str">
        <f>tab_data[[#This Row],[From]]&amp;"|"&amp;tab_data[[#This Row],[To]]</f>
        <v>Eugene, Oregon|Elizabeth, New Jersey</v>
      </c>
    </row>
    <row r="1731" spans="2:4" x14ac:dyDescent="0.25">
      <c r="B1731" s="11" t="s">
        <v>423</v>
      </c>
      <c r="C1731" s="11" t="s">
        <v>424</v>
      </c>
      <c r="D1731" s="11" t="str">
        <f>tab_data[[#This Row],[From]]&amp;"|"&amp;tab_data[[#This Row],[To]]</f>
        <v>Eugene, Oregon|Escondido, California</v>
      </c>
    </row>
    <row r="1732" spans="2:4" x14ac:dyDescent="0.25">
      <c r="B1732" s="11" t="s">
        <v>423</v>
      </c>
      <c r="C1732" s="11" t="s">
        <v>466</v>
      </c>
      <c r="D1732" s="11" t="str">
        <f>tab_data[[#This Row],[From]]&amp;"|"&amp;tab_data[[#This Row],[To]]</f>
        <v>Eugene, Oregon|Garden Grove, California</v>
      </c>
    </row>
    <row r="1733" spans="2:4" x14ac:dyDescent="0.25">
      <c r="B1733" s="11" t="s">
        <v>423</v>
      </c>
      <c r="C1733" s="11" t="s">
        <v>512</v>
      </c>
      <c r="D1733" s="11" t="str">
        <f>tab_data[[#This Row],[From]]&amp;"|"&amp;tab_data[[#This Row],[To]]</f>
        <v>Eugene, Oregon|Henderson, Nevada</v>
      </c>
    </row>
    <row r="1734" spans="2:4" x14ac:dyDescent="0.25">
      <c r="B1734" s="11" t="s">
        <v>423</v>
      </c>
      <c r="C1734" s="11" t="s">
        <v>629</v>
      </c>
      <c r="D1734" s="11" t="str">
        <f>tab_data[[#This Row],[From]]&amp;"|"&amp;tab_data[[#This Row],[To]]</f>
        <v>Eugene, Oregon|Hialeah, Florida</v>
      </c>
    </row>
    <row r="1735" spans="2:4" x14ac:dyDescent="0.25">
      <c r="B1735" s="11" t="s">
        <v>423</v>
      </c>
      <c r="C1735" s="11" t="s">
        <v>555</v>
      </c>
      <c r="D1735" s="11" t="str">
        <f>tab_data[[#This Row],[From]]&amp;"|"&amp;tab_data[[#This Row],[To]]</f>
        <v>Eugene, Oregon|Huntington Beach, California</v>
      </c>
    </row>
    <row r="1736" spans="2:4" x14ac:dyDescent="0.25">
      <c r="B1736" s="11" t="s">
        <v>423</v>
      </c>
      <c r="C1736" s="11" t="s">
        <v>441</v>
      </c>
      <c r="D1736" s="11" t="str">
        <f>tab_data[[#This Row],[From]]&amp;"|"&amp;tab_data[[#This Row],[To]]</f>
        <v>Eugene, Oregon|Jamaica, New York</v>
      </c>
    </row>
    <row r="1737" spans="2:4" x14ac:dyDescent="0.25">
      <c r="B1737" s="11" t="s">
        <v>423</v>
      </c>
      <c r="C1737" s="11" t="s">
        <v>524</v>
      </c>
      <c r="D1737" s="11" t="str">
        <f>tab_data[[#This Row],[From]]&amp;"|"&amp;tab_data[[#This Row],[To]]</f>
        <v>Eugene, Oregon|Killeen, Texas</v>
      </c>
    </row>
    <row r="1738" spans="2:4" x14ac:dyDescent="0.25">
      <c r="B1738" s="11" t="s">
        <v>423</v>
      </c>
      <c r="C1738" s="11" t="s">
        <v>393</v>
      </c>
      <c r="D1738" s="11" t="str">
        <f>tab_data[[#This Row],[From]]&amp;"|"&amp;tab_data[[#This Row],[To]]</f>
        <v>Eugene, Oregon|Laredo, Texas</v>
      </c>
    </row>
    <row r="1739" spans="2:4" x14ac:dyDescent="0.25">
      <c r="B1739" s="11" t="s">
        <v>423</v>
      </c>
      <c r="C1739" s="11" t="s">
        <v>552</v>
      </c>
      <c r="D1739" s="11" t="str">
        <f>tab_data[[#This Row],[From]]&amp;"|"&amp;tab_data[[#This Row],[To]]</f>
        <v>Eugene, Oregon|Meads, Kentucky</v>
      </c>
    </row>
    <row r="1740" spans="2:4" x14ac:dyDescent="0.25">
      <c r="B1740" s="11" t="s">
        <v>423</v>
      </c>
      <c r="C1740" s="11" t="s">
        <v>570</v>
      </c>
      <c r="D1740" s="11" t="str">
        <f>tab_data[[#This Row],[From]]&amp;"|"&amp;tab_data[[#This Row],[To]]</f>
        <v>Eugene, Oregon|Metairie Terrace, Louisiana</v>
      </c>
    </row>
    <row r="1741" spans="2:4" x14ac:dyDescent="0.25">
      <c r="B1741" s="11" t="s">
        <v>423</v>
      </c>
      <c r="C1741" s="11" t="s">
        <v>390</v>
      </c>
      <c r="D1741" s="11" t="str">
        <f>tab_data[[#This Row],[From]]&amp;"|"&amp;tab_data[[#This Row],[To]]</f>
        <v>Eugene, Oregon|Overland Park, Kansas</v>
      </c>
    </row>
    <row r="1742" spans="2:4" x14ac:dyDescent="0.25">
      <c r="B1742" s="11" t="s">
        <v>423</v>
      </c>
      <c r="C1742" s="11" t="s">
        <v>481</v>
      </c>
      <c r="D1742" s="11" t="str">
        <f>tab_data[[#This Row],[From]]&amp;"|"&amp;tab_data[[#This Row],[To]]</f>
        <v>Eugene, Oregon|Port Saint Lucie, Florida</v>
      </c>
    </row>
    <row r="1743" spans="2:4" x14ac:dyDescent="0.25">
      <c r="B1743" s="11" t="s">
        <v>423</v>
      </c>
      <c r="C1743" s="11" t="s">
        <v>439</v>
      </c>
      <c r="D1743" s="11" t="str">
        <f>tab_data[[#This Row],[From]]&amp;"|"&amp;tab_data[[#This Row],[To]]</f>
        <v>Eugene, Oregon|Reno, Nevada</v>
      </c>
    </row>
    <row r="1744" spans="2:4" x14ac:dyDescent="0.25">
      <c r="B1744" s="11" t="s">
        <v>598</v>
      </c>
      <c r="C1744" s="11" t="s">
        <v>376</v>
      </c>
      <c r="D1744" s="11" t="str">
        <f>tab_data[[#This Row],[From]]&amp;"|"&amp;tab_data[[#This Row],[To]]</f>
        <v>Evansville, Indiana|Akron, Ohio</v>
      </c>
    </row>
    <row r="1745" spans="2:4" x14ac:dyDescent="0.25">
      <c r="B1745" s="11" t="s">
        <v>598</v>
      </c>
      <c r="C1745" s="11" t="s">
        <v>644</v>
      </c>
      <c r="D1745" s="11" t="str">
        <f>tab_data[[#This Row],[From]]&amp;"|"&amp;tab_data[[#This Row],[To]]</f>
        <v>Evansville, Indiana|Baltimore, Maryland</v>
      </c>
    </row>
    <row r="1746" spans="2:4" x14ac:dyDescent="0.25">
      <c r="B1746" s="11" t="s">
        <v>598</v>
      </c>
      <c r="C1746" s="11" t="s">
        <v>526</v>
      </c>
      <c r="D1746" s="11" t="str">
        <f>tab_data[[#This Row],[From]]&amp;"|"&amp;tab_data[[#This Row],[To]]</f>
        <v>Evansville, Indiana|Bridgeport, Connecticut</v>
      </c>
    </row>
    <row r="1747" spans="2:4" x14ac:dyDescent="0.25">
      <c r="B1747" s="11" t="s">
        <v>598</v>
      </c>
      <c r="C1747" s="11" t="s">
        <v>384</v>
      </c>
      <c r="D1747" s="11" t="str">
        <f>tab_data[[#This Row],[From]]&amp;"|"&amp;tab_data[[#This Row],[To]]</f>
        <v>Evansville, Indiana|Brooklyn, New York</v>
      </c>
    </row>
    <row r="1748" spans="2:4" x14ac:dyDescent="0.25">
      <c r="B1748" s="11" t="s">
        <v>598</v>
      </c>
      <c r="C1748" s="11" t="s">
        <v>350</v>
      </c>
      <c r="D1748" s="11" t="str">
        <f>tab_data[[#This Row],[From]]&amp;"|"&amp;tab_data[[#This Row],[To]]</f>
        <v>Evansville, Indiana|Chicago, Illinois</v>
      </c>
    </row>
    <row r="1749" spans="2:4" x14ac:dyDescent="0.25">
      <c r="B1749" s="11" t="s">
        <v>598</v>
      </c>
      <c r="C1749" s="11" t="s">
        <v>516</v>
      </c>
      <c r="D1749" s="11" t="str">
        <f>tab_data[[#This Row],[From]]&amp;"|"&amp;tab_data[[#This Row],[To]]</f>
        <v>Evansville, Indiana|Clearwater, Florida</v>
      </c>
    </row>
    <row r="1750" spans="2:4" x14ac:dyDescent="0.25">
      <c r="B1750" s="11" t="s">
        <v>598</v>
      </c>
      <c r="C1750" s="11" t="s">
        <v>537</v>
      </c>
      <c r="D1750" s="11" t="str">
        <f>tab_data[[#This Row],[From]]&amp;"|"&amp;tab_data[[#This Row],[To]]</f>
        <v>Evansville, Indiana|Corona, California</v>
      </c>
    </row>
    <row r="1751" spans="2:4" x14ac:dyDescent="0.25">
      <c r="B1751" s="11" t="s">
        <v>598</v>
      </c>
      <c r="C1751" s="11" t="s">
        <v>473</v>
      </c>
      <c r="D1751" s="11" t="str">
        <f>tab_data[[#This Row],[From]]&amp;"|"&amp;tab_data[[#This Row],[To]]</f>
        <v>Evansville, Indiana|Elgin, Illinois</v>
      </c>
    </row>
    <row r="1752" spans="2:4" x14ac:dyDescent="0.25">
      <c r="B1752" s="11" t="s">
        <v>598</v>
      </c>
      <c r="C1752" s="11" t="s">
        <v>586</v>
      </c>
      <c r="D1752" s="11" t="str">
        <f>tab_data[[#This Row],[From]]&amp;"|"&amp;tab_data[[#This Row],[To]]</f>
        <v>Evansville, Indiana|Elk Grove, California</v>
      </c>
    </row>
    <row r="1753" spans="2:4" x14ac:dyDescent="0.25">
      <c r="B1753" s="11" t="s">
        <v>598</v>
      </c>
      <c r="C1753" s="11" t="s">
        <v>501</v>
      </c>
      <c r="D1753" s="11" t="str">
        <f>tab_data[[#This Row],[From]]&amp;"|"&amp;tab_data[[#This Row],[To]]</f>
        <v>Evansville, Indiana|Fort Lauderdale, Florida</v>
      </c>
    </row>
    <row r="1754" spans="2:4" x14ac:dyDescent="0.25">
      <c r="B1754" s="11" t="s">
        <v>598</v>
      </c>
      <c r="C1754" s="11" t="s">
        <v>395</v>
      </c>
      <c r="D1754" s="11" t="str">
        <f>tab_data[[#This Row],[From]]&amp;"|"&amp;tab_data[[#This Row],[To]]</f>
        <v>Evansville, Indiana|Fremont, California</v>
      </c>
    </row>
    <row r="1755" spans="2:4" x14ac:dyDescent="0.25">
      <c r="B1755" s="11" t="s">
        <v>598</v>
      </c>
      <c r="C1755" s="11" t="s">
        <v>404</v>
      </c>
      <c r="D1755" s="11" t="str">
        <f>tab_data[[#This Row],[From]]&amp;"|"&amp;tab_data[[#This Row],[To]]</f>
        <v>Evansville, Indiana|Greensboro, North Carolina</v>
      </c>
    </row>
    <row r="1756" spans="2:4" x14ac:dyDescent="0.25">
      <c r="B1756" s="11" t="s">
        <v>598</v>
      </c>
      <c r="C1756" s="11" t="s">
        <v>629</v>
      </c>
      <c r="D1756" s="11" t="str">
        <f>tab_data[[#This Row],[From]]&amp;"|"&amp;tab_data[[#This Row],[To]]</f>
        <v>Evansville, Indiana|Hialeah, Florida</v>
      </c>
    </row>
    <row r="1757" spans="2:4" x14ac:dyDescent="0.25">
      <c r="B1757" s="11" t="s">
        <v>598</v>
      </c>
      <c r="C1757" s="11" t="s">
        <v>393</v>
      </c>
      <c r="D1757" s="11" t="str">
        <f>tab_data[[#This Row],[From]]&amp;"|"&amp;tab_data[[#This Row],[To]]</f>
        <v>Evansville, Indiana|Laredo, Texas</v>
      </c>
    </row>
    <row r="1758" spans="2:4" x14ac:dyDescent="0.25">
      <c r="B1758" s="11" t="s">
        <v>598</v>
      </c>
      <c r="C1758" s="11" t="s">
        <v>634</v>
      </c>
      <c r="D1758" s="11" t="str">
        <f>tab_data[[#This Row],[From]]&amp;"|"&amp;tab_data[[#This Row],[To]]</f>
        <v>Evansville, Indiana|Louisville, Kentucky</v>
      </c>
    </row>
    <row r="1759" spans="2:4" x14ac:dyDescent="0.25">
      <c r="B1759" s="11" t="s">
        <v>598</v>
      </c>
      <c r="C1759" s="11" t="s">
        <v>363</v>
      </c>
      <c r="D1759" s="11" t="str">
        <f>tab_data[[#This Row],[From]]&amp;"|"&amp;tab_data[[#This Row],[To]]</f>
        <v>Evansville, Indiana|Metairie, Louisiana</v>
      </c>
    </row>
    <row r="1760" spans="2:4" x14ac:dyDescent="0.25">
      <c r="B1760" s="11" t="s">
        <v>598</v>
      </c>
      <c r="C1760" s="11" t="s">
        <v>361</v>
      </c>
      <c r="D1760" s="11" t="str">
        <f>tab_data[[#This Row],[From]]&amp;"|"&amp;tab_data[[#This Row],[To]]</f>
        <v>Evansville, Indiana|Moreno Valley, California</v>
      </c>
    </row>
    <row r="1761" spans="2:4" x14ac:dyDescent="0.25">
      <c r="B1761" s="11" t="s">
        <v>598</v>
      </c>
      <c r="C1761" s="11" t="s">
        <v>495</v>
      </c>
      <c r="D1761" s="11" t="str">
        <f>tab_data[[#This Row],[From]]&amp;"|"&amp;tab_data[[#This Row],[To]]</f>
        <v>Evansville, Indiana|New Orleans, Louisiana</v>
      </c>
    </row>
    <row r="1762" spans="2:4" x14ac:dyDescent="0.25">
      <c r="B1762" s="11" t="s">
        <v>598</v>
      </c>
      <c r="C1762" s="11" t="s">
        <v>572</v>
      </c>
      <c r="D1762" s="11" t="str">
        <f>tab_data[[#This Row],[From]]&amp;"|"&amp;tab_data[[#This Row],[To]]</f>
        <v>Evansville, Indiana|North Peoria, Illinois</v>
      </c>
    </row>
    <row r="1763" spans="2:4" x14ac:dyDescent="0.25">
      <c r="B1763" s="11" t="s">
        <v>598</v>
      </c>
      <c r="C1763" s="11" t="s">
        <v>390</v>
      </c>
      <c r="D1763" s="11" t="str">
        <f>tab_data[[#This Row],[From]]&amp;"|"&amp;tab_data[[#This Row],[To]]</f>
        <v>Evansville, Indiana|Overland Park, Kansas</v>
      </c>
    </row>
    <row r="1764" spans="2:4" x14ac:dyDescent="0.25">
      <c r="B1764" s="11" t="s">
        <v>438</v>
      </c>
      <c r="C1764" s="11" t="s">
        <v>449</v>
      </c>
      <c r="D1764" s="11" t="str">
        <f>tab_data[[#This Row],[From]]&amp;"|"&amp;tab_data[[#This Row],[To]]</f>
        <v>Everett, Washington|Amarillo, Texas</v>
      </c>
    </row>
    <row r="1765" spans="2:4" x14ac:dyDescent="0.25">
      <c r="B1765" s="11" t="s">
        <v>438</v>
      </c>
      <c r="C1765" s="11" t="s">
        <v>380</v>
      </c>
      <c r="D1765" s="11" t="str">
        <f>tab_data[[#This Row],[From]]&amp;"|"&amp;tab_data[[#This Row],[To]]</f>
        <v>Everett, Washington|Aurora, Colorado</v>
      </c>
    </row>
    <row r="1766" spans="2:4" x14ac:dyDescent="0.25">
      <c r="B1766" s="11" t="s">
        <v>438</v>
      </c>
      <c r="C1766" s="11" t="s">
        <v>596</v>
      </c>
      <c r="D1766" s="11" t="str">
        <f>tab_data[[#This Row],[From]]&amp;"|"&amp;tab_data[[#This Row],[To]]</f>
        <v>Everett, Washington|Berkeley, California</v>
      </c>
    </row>
    <row r="1767" spans="2:4" x14ac:dyDescent="0.25">
      <c r="B1767" s="11" t="s">
        <v>438</v>
      </c>
      <c r="C1767" s="11" t="s">
        <v>553</v>
      </c>
      <c r="D1767" s="11" t="str">
        <f>tab_data[[#This Row],[From]]&amp;"|"&amp;tab_data[[#This Row],[To]]</f>
        <v>Everett, Washington|Cedar Rapids, Iowa</v>
      </c>
    </row>
    <row r="1768" spans="2:4" x14ac:dyDescent="0.25">
      <c r="B1768" s="11" t="s">
        <v>438</v>
      </c>
      <c r="C1768" s="11" t="s">
        <v>600</v>
      </c>
      <c r="D1768" s="11" t="str">
        <f>tab_data[[#This Row],[From]]&amp;"|"&amp;tab_data[[#This Row],[To]]</f>
        <v>Everett, Washington|Detroit, Michigan</v>
      </c>
    </row>
    <row r="1769" spans="2:4" x14ac:dyDescent="0.25">
      <c r="B1769" s="11" t="s">
        <v>438</v>
      </c>
      <c r="C1769" s="11" t="s">
        <v>651</v>
      </c>
      <c r="D1769" s="11" t="str">
        <f>tab_data[[#This Row],[From]]&amp;"|"&amp;tab_data[[#This Row],[To]]</f>
        <v>Everett, Washington|East New York, New York</v>
      </c>
    </row>
    <row r="1770" spans="2:4" x14ac:dyDescent="0.25">
      <c r="B1770" s="11" t="s">
        <v>438</v>
      </c>
      <c r="C1770" s="11" t="s">
        <v>470</v>
      </c>
      <c r="D1770" s="11" t="str">
        <f>tab_data[[#This Row],[From]]&amp;"|"&amp;tab_data[[#This Row],[To]]</f>
        <v>Everett, Washington|Edison, New Jersey</v>
      </c>
    </row>
    <row r="1771" spans="2:4" x14ac:dyDescent="0.25">
      <c r="B1771" s="11" t="s">
        <v>438</v>
      </c>
      <c r="C1771" s="11" t="s">
        <v>436</v>
      </c>
      <c r="D1771" s="11" t="str">
        <f>tab_data[[#This Row],[From]]&amp;"|"&amp;tab_data[[#This Row],[To]]</f>
        <v>Everett, Washington|El Paso, Texas</v>
      </c>
    </row>
    <row r="1772" spans="2:4" x14ac:dyDescent="0.25">
      <c r="B1772" s="11" t="s">
        <v>438</v>
      </c>
      <c r="C1772" s="11" t="s">
        <v>422</v>
      </c>
      <c r="D1772" s="11" t="str">
        <f>tab_data[[#This Row],[From]]&amp;"|"&amp;tab_data[[#This Row],[To]]</f>
        <v>Everett, Washington|Erie, Pennsylvania</v>
      </c>
    </row>
    <row r="1773" spans="2:4" x14ac:dyDescent="0.25">
      <c r="B1773" s="11" t="s">
        <v>438</v>
      </c>
      <c r="C1773" s="11" t="s">
        <v>423</v>
      </c>
      <c r="D1773" s="11" t="str">
        <f>tab_data[[#This Row],[From]]&amp;"|"&amp;tab_data[[#This Row],[To]]</f>
        <v>Everett, Washington|Eugene, Oregon</v>
      </c>
    </row>
    <row r="1774" spans="2:4" x14ac:dyDescent="0.25">
      <c r="B1774" s="11" t="s">
        <v>438</v>
      </c>
      <c r="C1774" s="11" t="s">
        <v>351</v>
      </c>
      <c r="D1774" s="11" t="str">
        <f>tab_data[[#This Row],[From]]&amp;"|"&amp;tab_data[[#This Row],[To]]</f>
        <v>Everett, Washington|Fort Worth, Texas</v>
      </c>
    </row>
    <row r="1775" spans="2:4" x14ac:dyDescent="0.25">
      <c r="B1775" s="11" t="s">
        <v>438</v>
      </c>
      <c r="C1775" s="11" t="s">
        <v>389</v>
      </c>
      <c r="D1775" s="11" t="str">
        <f>tab_data[[#This Row],[From]]&amp;"|"&amp;tab_data[[#This Row],[To]]</f>
        <v>Everett, Washington|High Point, North Carolina</v>
      </c>
    </row>
    <row r="1776" spans="2:4" x14ac:dyDescent="0.25">
      <c r="B1776" s="11" t="s">
        <v>438</v>
      </c>
      <c r="C1776" s="11" t="s">
        <v>545</v>
      </c>
      <c r="D1776" s="11" t="str">
        <f>tab_data[[#This Row],[From]]&amp;"|"&amp;tab_data[[#This Row],[To]]</f>
        <v>Everett, Washington|Jacksonville, Florida</v>
      </c>
    </row>
    <row r="1777" spans="2:4" x14ac:dyDescent="0.25">
      <c r="B1777" s="11" t="s">
        <v>438</v>
      </c>
      <c r="C1777" s="11" t="s">
        <v>637</v>
      </c>
      <c r="D1777" s="11" t="str">
        <f>tab_data[[#This Row],[From]]&amp;"|"&amp;tab_data[[#This Row],[To]]</f>
        <v>Everett, Washington|Lafayette, Louisiana</v>
      </c>
    </row>
    <row r="1778" spans="2:4" x14ac:dyDescent="0.25">
      <c r="B1778" s="11" t="s">
        <v>438</v>
      </c>
      <c r="C1778" s="11" t="s">
        <v>393</v>
      </c>
      <c r="D1778" s="11" t="str">
        <f>tab_data[[#This Row],[From]]&amp;"|"&amp;tab_data[[#This Row],[To]]</f>
        <v>Everett, Washington|Laredo, Texas</v>
      </c>
    </row>
    <row r="1779" spans="2:4" x14ac:dyDescent="0.25">
      <c r="B1779" s="11" t="s">
        <v>438</v>
      </c>
      <c r="C1779" s="11" t="s">
        <v>645</v>
      </c>
      <c r="D1779" s="11" t="str">
        <f>tab_data[[#This Row],[From]]&amp;"|"&amp;tab_data[[#This Row],[To]]</f>
        <v>Everett, Washington|Oceanside, California</v>
      </c>
    </row>
    <row r="1780" spans="2:4" x14ac:dyDescent="0.25">
      <c r="B1780" s="11" t="s">
        <v>438</v>
      </c>
      <c r="C1780" s="11" t="s">
        <v>454</v>
      </c>
      <c r="D1780" s="11" t="str">
        <f>tab_data[[#This Row],[From]]&amp;"|"&amp;tab_data[[#This Row],[To]]</f>
        <v>Everett, Washington|Omaha, Nebraska</v>
      </c>
    </row>
    <row r="1781" spans="2:4" x14ac:dyDescent="0.25">
      <c r="B1781" s="11" t="s">
        <v>438</v>
      </c>
      <c r="C1781" s="11" t="s">
        <v>573</v>
      </c>
      <c r="D1781" s="11" t="str">
        <f>tab_data[[#This Row],[From]]&amp;"|"&amp;tab_data[[#This Row],[To]]</f>
        <v>Everett, Washington|Orange, California</v>
      </c>
    </row>
    <row r="1782" spans="2:4" x14ac:dyDescent="0.25">
      <c r="B1782" s="11" t="s">
        <v>438</v>
      </c>
      <c r="C1782" s="11" t="s">
        <v>521</v>
      </c>
      <c r="D1782" s="11" t="str">
        <f>tab_data[[#This Row],[From]]&amp;"|"&amp;tab_data[[#This Row],[To]]</f>
        <v>Everett, Washington|Plano, Texas</v>
      </c>
    </row>
    <row r="1783" spans="2:4" x14ac:dyDescent="0.25">
      <c r="B1783" s="11" t="s">
        <v>438</v>
      </c>
      <c r="C1783" s="11" t="s">
        <v>445</v>
      </c>
      <c r="D1783" s="11" t="str">
        <f>tab_data[[#This Row],[From]]&amp;"|"&amp;tab_data[[#This Row],[To]]</f>
        <v>Everett, Washington|Saint Petersburg, Florida</v>
      </c>
    </row>
    <row r="1784" spans="2:4" x14ac:dyDescent="0.25">
      <c r="B1784" s="11" t="s">
        <v>569</v>
      </c>
      <c r="C1784" s="11" t="s">
        <v>420</v>
      </c>
      <c r="D1784" s="11" t="str">
        <f>tab_data[[#This Row],[From]]&amp;"|"&amp;tab_data[[#This Row],[To]]</f>
        <v>Fairfield, California|Carlsbad, California</v>
      </c>
    </row>
    <row r="1785" spans="2:4" x14ac:dyDescent="0.25">
      <c r="B1785" s="11" t="s">
        <v>569</v>
      </c>
      <c r="C1785" s="11" t="s">
        <v>614</v>
      </c>
      <c r="D1785" s="11" t="str">
        <f>tab_data[[#This Row],[From]]&amp;"|"&amp;tab_data[[#This Row],[To]]</f>
        <v>Fairfield, California|Carrollton, Texas</v>
      </c>
    </row>
    <row r="1786" spans="2:4" x14ac:dyDescent="0.25">
      <c r="B1786" s="11" t="s">
        <v>569</v>
      </c>
      <c r="C1786" s="11" t="s">
        <v>535</v>
      </c>
      <c r="D1786" s="11" t="str">
        <f>tab_data[[#This Row],[From]]&amp;"|"&amp;tab_data[[#This Row],[To]]</f>
        <v>Fairfield, California|Colorado Springs, Colorado</v>
      </c>
    </row>
    <row r="1787" spans="2:4" x14ac:dyDescent="0.25">
      <c r="B1787" s="11" t="s">
        <v>569</v>
      </c>
      <c r="C1787" s="11" t="s">
        <v>532</v>
      </c>
      <c r="D1787" s="11" t="str">
        <f>tab_data[[#This Row],[From]]&amp;"|"&amp;tab_data[[#This Row],[To]]</f>
        <v>Fairfield, California|Columbia, Missouri</v>
      </c>
    </row>
    <row r="1788" spans="2:4" x14ac:dyDescent="0.25">
      <c r="B1788" s="11" t="s">
        <v>569</v>
      </c>
      <c r="C1788" s="11" t="s">
        <v>598</v>
      </c>
      <c r="D1788" s="11" t="str">
        <f>tab_data[[#This Row],[From]]&amp;"|"&amp;tab_data[[#This Row],[To]]</f>
        <v>Fairfield, California|Evansville, Indiana</v>
      </c>
    </row>
    <row r="1789" spans="2:4" x14ac:dyDescent="0.25">
      <c r="B1789" s="11" t="s">
        <v>569</v>
      </c>
      <c r="C1789" s="11" t="s">
        <v>351</v>
      </c>
      <c r="D1789" s="11" t="str">
        <f>tab_data[[#This Row],[From]]&amp;"|"&amp;tab_data[[#This Row],[To]]</f>
        <v>Fairfield, California|Fort Worth, Texas</v>
      </c>
    </row>
    <row r="1790" spans="2:4" x14ac:dyDescent="0.25">
      <c r="B1790" s="11" t="s">
        <v>569</v>
      </c>
      <c r="C1790" s="11" t="s">
        <v>483</v>
      </c>
      <c r="D1790" s="11" t="str">
        <f>tab_data[[#This Row],[From]]&amp;"|"&amp;tab_data[[#This Row],[To]]</f>
        <v>Fairfield, California|Fresno, California</v>
      </c>
    </row>
    <row r="1791" spans="2:4" x14ac:dyDescent="0.25">
      <c r="B1791" s="11" t="s">
        <v>569</v>
      </c>
      <c r="C1791" s="11" t="s">
        <v>441</v>
      </c>
      <c r="D1791" s="11" t="str">
        <f>tab_data[[#This Row],[From]]&amp;"|"&amp;tab_data[[#This Row],[To]]</f>
        <v>Fairfield, California|Jamaica, New York</v>
      </c>
    </row>
    <row r="1792" spans="2:4" x14ac:dyDescent="0.25">
      <c r="B1792" s="11" t="s">
        <v>569</v>
      </c>
      <c r="C1792" s="11" t="s">
        <v>567</v>
      </c>
      <c r="D1792" s="11" t="str">
        <f>tab_data[[#This Row],[From]]&amp;"|"&amp;tab_data[[#This Row],[To]]</f>
        <v>Fairfield, California|Little Rock, Arkansas</v>
      </c>
    </row>
    <row r="1793" spans="2:4" x14ac:dyDescent="0.25">
      <c r="B1793" s="11" t="s">
        <v>569</v>
      </c>
      <c r="C1793" s="11" t="s">
        <v>485</v>
      </c>
      <c r="D1793" s="11" t="str">
        <f>tab_data[[#This Row],[From]]&amp;"|"&amp;tab_data[[#This Row],[To]]</f>
        <v>Fairfield, California|Mesquite, Texas</v>
      </c>
    </row>
    <row r="1794" spans="2:4" x14ac:dyDescent="0.25">
      <c r="B1794" s="11" t="s">
        <v>569</v>
      </c>
      <c r="C1794" s="11" t="s">
        <v>633</v>
      </c>
      <c r="D1794" s="11" t="str">
        <f>tab_data[[#This Row],[From]]&amp;"|"&amp;tab_data[[#This Row],[To]]</f>
        <v>Fairfield, California|Minneapolis, Minnesota</v>
      </c>
    </row>
    <row r="1795" spans="2:4" x14ac:dyDescent="0.25">
      <c r="B1795" s="11" t="s">
        <v>569</v>
      </c>
      <c r="C1795" s="11" t="s">
        <v>427</v>
      </c>
      <c r="D1795" s="11" t="str">
        <f>tab_data[[#This Row],[From]]&amp;"|"&amp;tab_data[[#This Row],[To]]</f>
        <v>Fairfield, California|Newark, New Jersey</v>
      </c>
    </row>
    <row r="1796" spans="2:4" x14ac:dyDescent="0.25">
      <c r="B1796" s="11" t="s">
        <v>569</v>
      </c>
      <c r="C1796" s="11" t="s">
        <v>415</v>
      </c>
      <c r="D1796" s="11" t="str">
        <f>tab_data[[#This Row],[From]]&amp;"|"&amp;tab_data[[#This Row],[To]]</f>
        <v>Fairfield, California|Palmdale, California</v>
      </c>
    </row>
    <row r="1797" spans="2:4" x14ac:dyDescent="0.25">
      <c r="B1797" s="11" t="s">
        <v>569</v>
      </c>
      <c r="C1797" s="11" t="s">
        <v>356</v>
      </c>
      <c r="D1797" s="11" t="str">
        <f>tab_data[[#This Row],[From]]&amp;"|"&amp;tab_data[[#This Row],[To]]</f>
        <v>Fairfield, California|Pasadena, Texas</v>
      </c>
    </row>
    <row r="1798" spans="2:4" x14ac:dyDescent="0.25">
      <c r="B1798" s="11" t="s">
        <v>569</v>
      </c>
      <c r="C1798" s="11" t="s">
        <v>411</v>
      </c>
      <c r="D1798" s="11" t="str">
        <f>tab_data[[#This Row],[From]]&amp;"|"&amp;tab_data[[#This Row],[To]]</f>
        <v>Fairfield, California|Peoria, Arizona</v>
      </c>
    </row>
    <row r="1799" spans="2:4" x14ac:dyDescent="0.25">
      <c r="B1799" s="11" t="s">
        <v>569</v>
      </c>
      <c r="C1799" s="11" t="s">
        <v>435</v>
      </c>
      <c r="D1799" s="11" t="str">
        <f>tab_data[[#This Row],[From]]&amp;"|"&amp;tab_data[[#This Row],[To]]</f>
        <v>Fairfield, California|Rochester, New York</v>
      </c>
    </row>
    <row r="1800" spans="2:4" x14ac:dyDescent="0.25">
      <c r="B1800" s="11" t="s">
        <v>569</v>
      </c>
      <c r="C1800" s="11" t="s">
        <v>554</v>
      </c>
      <c r="D1800" s="11" t="str">
        <f>tab_data[[#This Row],[From]]&amp;"|"&amp;tab_data[[#This Row],[To]]</f>
        <v>Fairfield, California|Roseville, California</v>
      </c>
    </row>
    <row r="1801" spans="2:4" x14ac:dyDescent="0.25">
      <c r="B1801" s="11" t="s">
        <v>569</v>
      </c>
      <c r="C1801" s="11" t="s">
        <v>594</v>
      </c>
      <c r="D1801" s="11" t="str">
        <f>tab_data[[#This Row],[From]]&amp;"|"&amp;tab_data[[#This Row],[To]]</f>
        <v>Fairfield, California|Santa Clarita, California</v>
      </c>
    </row>
    <row r="1802" spans="2:4" x14ac:dyDescent="0.25">
      <c r="B1802" s="11" t="s">
        <v>569</v>
      </c>
      <c r="C1802" s="11" t="s">
        <v>494</v>
      </c>
      <c r="D1802" s="11" t="str">
        <f>tab_data[[#This Row],[From]]&amp;"|"&amp;tab_data[[#This Row],[To]]</f>
        <v>Fairfield, California|Springfield, Illinois</v>
      </c>
    </row>
    <row r="1803" spans="2:4" x14ac:dyDescent="0.25">
      <c r="B1803" s="11" t="s">
        <v>569</v>
      </c>
      <c r="C1803" s="11" t="s">
        <v>397</v>
      </c>
      <c r="D1803" s="11" t="str">
        <f>tab_data[[#This Row],[From]]&amp;"|"&amp;tab_data[[#This Row],[To]]</f>
        <v>Fairfield, California|Thousand Oaks, California</v>
      </c>
    </row>
    <row r="1804" spans="2:4" x14ac:dyDescent="0.25">
      <c r="B1804" s="11" t="s">
        <v>490</v>
      </c>
      <c r="C1804" s="11" t="s">
        <v>353</v>
      </c>
      <c r="D1804" s="11" t="str">
        <f>tab_data[[#This Row],[From]]&amp;"|"&amp;tab_data[[#This Row],[To]]</f>
        <v>Fargo, North Dakota|Boston, Massachusetts</v>
      </c>
    </row>
    <row r="1805" spans="2:4" x14ac:dyDescent="0.25">
      <c r="B1805" s="11" t="s">
        <v>490</v>
      </c>
      <c r="C1805" s="11" t="s">
        <v>488</v>
      </c>
      <c r="D1805" s="11" t="str">
        <f>tab_data[[#This Row],[From]]&amp;"|"&amp;tab_data[[#This Row],[To]]</f>
        <v>Fargo, North Dakota|Cape Coral, Florida</v>
      </c>
    </row>
    <row r="1806" spans="2:4" x14ac:dyDescent="0.25">
      <c r="B1806" s="11" t="s">
        <v>490</v>
      </c>
      <c r="C1806" s="11" t="s">
        <v>413</v>
      </c>
      <c r="D1806" s="11" t="str">
        <f>tab_data[[#This Row],[From]]&amp;"|"&amp;tab_data[[#This Row],[To]]</f>
        <v>Fargo, North Dakota|Chattanooga, Tennessee</v>
      </c>
    </row>
    <row r="1807" spans="2:4" x14ac:dyDescent="0.25">
      <c r="B1807" s="11" t="s">
        <v>490</v>
      </c>
      <c r="C1807" s="11" t="s">
        <v>383</v>
      </c>
      <c r="D1807" s="11" t="str">
        <f>tab_data[[#This Row],[From]]&amp;"|"&amp;tab_data[[#This Row],[To]]</f>
        <v>Fargo, North Dakota|Concord, California</v>
      </c>
    </row>
    <row r="1808" spans="2:4" x14ac:dyDescent="0.25">
      <c r="B1808" s="11" t="s">
        <v>490</v>
      </c>
      <c r="C1808" s="11" t="s">
        <v>590</v>
      </c>
      <c r="D1808" s="11" t="str">
        <f>tab_data[[#This Row],[From]]&amp;"|"&amp;tab_data[[#This Row],[To]]</f>
        <v>Fargo, North Dakota|Downey, California</v>
      </c>
    </row>
    <row r="1809" spans="2:4" x14ac:dyDescent="0.25">
      <c r="B1809" s="11" t="s">
        <v>490</v>
      </c>
      <c r="C1809" s="11" t="s">
        <v>423</v>
      </c>
      <c r="D1809" s="11" t="str">
        <f>tab_data[[#This Row],[From]]&amp;"|"&amp;tab_data[[#This Row],[To]]</f>
        <v>Fargo, North Dakota|Eugene, Oregon</v>
      </c>
    </row>
    <row r="1810" spans="2:4" x14ac:dyDescent="0.25">
      <c r="B1810" s="11" t="s">
        <v>490</v>
      </c>
      <c r="C1810" s="11" t="s">
        <v>385</v>
      </c>
      <c r="D1810" s="11" t="str">
        <f>tab_data[[#This Row],[From]]&amp;"|"&amp;tab_data[[#This Row],[To]]</f>
        <v>Fargo, North Dakota|Inglewood, California</v>
      </c>
    </row>
    <row r="1811" spans="2:4" x14ac:dyDescent="0.25">
      <c r="B1811" s="11" t="s">
        <v>490</v>
      </c>
      <c r="C1811" s="11" t="s">
        <v>545</v>
      </c>
      <c r="D1811" s="11" t="str">
        <f>tab_data[[#This Row],[From]]&amp;"|"&amp;tab_data[[#This Row],[To]]</f>
        <v>Fargo, North Dakota|Jacksonville, Florida</v>
      </c>
    </row>
    <row r="1812" spans="2:4" x14ac:dyDescent="0.25">
      <c r="B1812" s="11" t="s">
        <v>490</v>
      </c>
      <c r="C1812" s="11" t="s">
        <v>545</v>
      </c>
      <c r="D1812" s="11" t="str">
        <f>tab_data[[#This Row],[From]]&amp;"|"&amp;tab_data[[#This Row],[To]]</f>
        <v>Fargo, North Dakota|Jacksonville, Florida</v>
      </c>
    </row>
    <row r="1813" spans="2:4" x14ac:dyDescent="0.25">
      <c r="B1813" s="11" t="s">
        <v>490</v>
      </c>
      <c r="C1813" s="11" t="s">
        <v>637</v>
      </c>
      <c r="D1813" s="11" t="str">
        <f>tab_data[[#This Row],[From]]&amp;"|"&amp;tab_data[[#This Row],[To]]</f>
        <v>Fargo, North Dakota|Lafayette, Louisiana</v>
      </c>
    </row>
    <row r="1814" spans="2:4" x14ac:dyDescent="0.25">
      <c r="B1814" s="11" t="s">
        <v>490</v>
      </c>
      <c r="C1814" s="11" t="s">
        <v>457</v>
      </c>
      <c r="D1814" s="11" t="str">
        <f>tab_data[[#This Row],[From]]&amp;"|"&amp;tab_data[[#This Row],[To]]</f>
        <v>Fargo, North Dakota|Lexington, Kentucky</v>
      </c>
    </row>
    <row r="1815" spans="2:4" x14ac:dyDescent="0.25">
      <c r="B1815" s="11" t="s">
        <v>490</v>
      </c>
      <c r="C1815" s="11" t="s">
        <v>584</v>
      </c>
      <c r="D1815" s="11" t="str">
        <f>tab_data[[#This Row],[From]]&amp;"|"&amp;tab_data[[#This Row],[To]]</f>
        <v>Fargo, North Dakota|Long Beach, California</v>
      </c>
    </row>
    <row r="1816" spans="2:4" x14ac:dyDescent="0.25">
      <c r="B1816" s="11" t="s">
        <v>490</v>
      </c>
      <c r="C1816" s="11" t="s">
        <v>491</v>
      </c>
      <c r="D1816" s="11" t="str">
        <f>tab_data[[#This Row],[From]]&amp;"|"&amp;tab_data[[#This Row],[To]]</f>
        <v>Fargo, North Dakota|Memphis, Tennessee</v>
      </c>
    </row>
    <row r="1817" spans="2:4" x14ac:dyDescent="0.25">
      <c r="B1817" s="11" t="s">
        <v>490</v>
      </c>
      <c r="C1817" s="11" t="s">
        <v>625</v>
      </c>
      <c r="D1817" s="11" t="str">
        <f>tab_data[[#This Row],[From]]&amp;"|"&amp;tab_data[[#This Row],[To]]</f>
        <v>Fargo, North Dakota|Midland, Texas</v>
      </c>
    </row>
    <row r="1818" spans="2:4" x14ac:dyDescent="0.25">
      <c r="B1818" s="11" t="s">
        <v>490</v>
      </c>
      <c r="C1818" s="11" t="s">
        <v>551</v>
      </c>
      <c r="D1818" s="11" t="str">
        <f>tab_data[[#This Row],[From]]&amp;"|"&amp;tab_data[[#This Row],[To]]</f>
        <v>Fargo, North Dakota|Murfreesboro, Tennessee</v>
      </c>
    </row>
    <row r="1819" spans="2:4" x14ac:dyDescent="0.25">
      <c r="B1819" s="11" t="s">
        <v>490</v>
      </c>
      <c r="C1819" s="11" t="s">
        <v>390</v>
      </c>
      <c r="D1819" s="11" t="str">
        <f>tab_data[[#This Row],[From]]&amp;"|"&amp;tab_data[[#This Row],[To]]</f>
        <v>Fargo, North Dakota|Overland Park, Kansas</v>
      </c>
    </row>
    <row r="1820" spans="2:4" x14ac:dyDescent="0.25">
      <c r="B1820" s="11" t="s">
        <v>490</v>
      </c>
      <c r="C1820" s="11" t="s">
        <v>604</v>
      </c>
      <c r="D1820" s="11" t="str">
        <f>tab_data[[#This Row],[From]]&amp;"|"&amp;tab_data[[#This Row],[To]]</f>
        <v>Fargo, North Dakota|Portland, Oregon</v>
      </c>
    </row>
    <row r="1821" spans="2:4" x14ac:dyDescent="0.25">
      <c r="B1821" s="11" t="s">
        <v>490</v>
      </c>
      <c r="C1821" s="11" t="s">
        <v>418</v>
      </c>
      <c r="D1821" s="11" t="str">
        <f>tab_data[[#This Row],[From]]&amp;"|"&amp;tab_data[[#This Row],[To]]</f>
        <v>Fargo, North Dakota|Providence, Rhode Island</v>
      </c>
    </row>
    <row r="1822" spans="2:4" x14ac:dyDescent="0.25">
      <c r="B1822" s="11" t="s">
        <v>490</v>
      </c>
      <c r="C1822" s="11" t="s">
        <v>442</v>
      </c>
      <c r="D1822" s="11" t="str">
        <f>tab_data[[#This Row],[From]]&amp;"|"&amp;tab_data[[#This Row],[To]]</f>
        <v>Fargo, North Dakota|Richmond, California</v>
      </c>
    </row>
    <row r="1823" spans="2:4" x14ac:dyDescent="0.25">
      <c r="B1823" s="11" t="s">
        <v>490</v>
      </c>
      <c r="C1823" s="11" t="s">
        <v>435</v>
      </c>
      <c r="D1823" s="11" t="str">
        <f>tab_data[[#This Row],[From]]&amp;"|"&amp;tab_data[[#This Row],[To]]</f>
        <v>Fargo, North Dakota|Rochester, New York</v>
      </c>
    </row>
    <row r="1824" spans="2:4" x14ac:dyDescent="0.25">
      <c r="B1824" s="11" t="s">
        <v>469</v>
      </c>
      <c r="C1824" s="11" t="s">
        <v>463</v>
      </c>
      <c r="D1824" s="11" t="str">
        <f>tab_data[[#This Row],[From]]&amp;"|"&amp;tab_data[[#This Row],[To]]</f>
        <v>Fayetteville, North Carolina|Albuquerque, New Mexico</v>
      </c>
    </row>
    <row r="1825" spans="2:4" x14ac:dyDescent="0.25">
      <c r="B1825" s="11" t="s">
        <v>469</v>
      </c>
      <c r="C1825" s="11" t="s">
        <v>462</v>
      </c>
      <c r="D1825" s="11" t="str">
        <f>tab_data[[#This Row],[From]]&amp;"|"&amp;tab_data[[#This Row],[To]]</f>
        <v>Fayetteville, North Carolina|Anaheim, California</v>
      </c>
    </row>
    <row r="1826" spans="2:4" x14ac:dyDescent="0.25">
      <c r="B1826" s="11" t="s">
        <v>469</v>
      </c>
      <c r="C1826" s="11" t="s">
        <v>497</v>
      </c>
      <c r="D1826" s="11" t="str">
        <f>tab_data[[#This Row],[From]]&amp;"|"&amp;tab_data[[#This Row],[To]]</f>
        <v>Fayetteville, North Carolina|Arvada, Colorado</v>
      </c>
    </row>
    <row r="1827" spans="2:4" x14ac:dyDescent="0.25">
      <c r="B1827" s="11" t="s">
        <v>469</v>
      </c>
      <c r="C1827" s="11" t="s">
        <v>380</v>
      </c>
      <c r="D1827" s="11" t="str">
        <f>tab_data[[#This Row],[From]]&amp;"|"&amp;tab_data[[#This Row],[To]]</f>
        <v>Fayetteville, North Carolina|Aurora, Colorado</v>
      </c>
    </row>
    <row r="1828" spans="2:4" x14ac:dyDescent="0.25">
      <c r="B1828" s="11" t="s">
        <v>469</v>
      </c>
      <c r="C1828" s="11" t="s">
        <v>580</v>
      </c>
      <c r="D1828" s="11" t="str">
        <f>tab_data[[#This Row],[From]]&amp;"|"&amp;tab_data[[#This Row],[To]]</f>
        <v>Fayetteville, North Carolina|Cambridge, Massachusetts</v>
      </c>
    </row>
    <row r="1829" spans="2:4" x14ac:dyDescent="0.25">
      <c r="B1829" s="11" t="s">
        <v>469</v>
      </c>
      <c r="C1829" s="11" t="s">
        <v>517</v>
      </c>
      <c r="D1829" s="11" t="str">
        <f>tab_data[[#This Row],[From]]&amp;"|"&amp;tab_data[[#This Row],[To]]</f>
        <v>Fayetteville, North Carolina|Denton, Texas</v>
      </c>
    </row>
    <row r="1830" spans="2:4" x14ac:dyDescent="0.25">
      <c r="B1830" s="11" t="s">
        <v>469</v>
      </c>
      <c r="C1830" s="11" t="s">
        <v>590</v>
      </c>
      <c r="D1830" s="11" t="str">
        <f>tab_data[[#This Row],[From]]&amp;"|"&amp;tab_data[[#This Row],[To]]</f>
        <v>Fayetteville, North Carolina|Downey, California</v>
      </c>
    </row>
    <row r="1831" spans="2:4" x14ac:dyDescent="0.25">
      <c r="B1831" s="11" t="s">
        <v>469</v>
      </c>
      <c r="C1831" s="11" t="s">
        <v>424</v>
      </c>
      <c r="D1831" s="11" t="str">
        <f>tab_data[[#This Row],[From]]&amp;"|"&amp;tab_data[[#This Row],[To]]</f>
        <v>Fayetteville, North Carolina|Escondido, California</v>
      </c>
    </row>
    <row r="1832" spans="2:4" x14ac:dyDescent="0.25">
      <c r="B1832" s="11" t="s">
        <v>469</v>
      </c>
      <c r="C1832" s="11" t="s">
        <v>569</v>
      </c>
      <c r="D1832" s="11" t="str">
        <f>tab_data[[#This Row],[From]]&amp;"|"&amp;tab_data[[#This Row],[To]]</f>
        <v>Fayetteville, North Carolina|Fairfield, California</v>
      </c>
    </row>
    <row r="1833" spans="2:4" x14ac:dyDescent="0.25">
      <c r="B1833" s="11" t="s">
        <v>469</v>
      </c>
      <c r="C1833" s="11" t="s">
        <v>530</v>
      </c>
      <c r="D1833" s="11" t="str">
        <f>tab_data[[#This Row],[From]]&amp;"|"&amp;tab_data[[#This Row],[To]]</f>
        <v>Fayetteville, North Carolina|Fort Collins, Colorado</v>
      </c>
    </row>
    <row r="1834" spans="2:4" x14ac:dyDescent="0.25">
      <c r="B1834" s="11" t="s">
        <v>469</v>
      </c>
      <c r="C1834" s="11" t="s">
        <v>593</v>
      </c>
      <c r="D1834" s="11" t="str">
        <f>tab_data[[#This Row],[From]]&amp;"|"&amp;tab_data[[#This Row],[To]]</f>
        <v>Fayetteville, North Carolina|Fullerton, California</v>
      </c>
    </row>
    <row r="1835" spans="2:4" x14ac:dyDescent="0.25">
      <c r="B1835" s="11" t="s">
        <v>469</v>
      </c>
      <c r="C1835" s="11" t="s">
        <v>555</v>
      </c>
      <c r="D1835" s="11" t="str">
        <f>tab_data[[#This Row],[From]]&amp;"|"&amp;tab_data[[#This Row],[To]]</f>
        <v>Fayetteville, North Carolina|Huntington Beach, California</v>
      </c>
    </row>
    <row r="1836" spans="2:4" x14ac:dyDescent="0.25">
      <c r="B1836" s="11" t="s">
        <v>469</v>
      </c>
      <c r="C1836" s="11" t="s">
        <v>431</v>
      </c>
      <c r="D1836" s="11" t="str">
        <f>tab_data[[#This Row],[From]]&amp;"|"&amp;tab_data[[#This Row],[To]]</f>
        <v>Fayetteville, North Carolina|Jersey City, New Jersey</v>
      </c>
    </row>
    <row r="1837" spans="2:4" x14ac:dyDescent="0.25">
      <c r="B1837" s="11" t="s">
        <v>469</v>
      </c>
      <c r="C1837" s="11" t="s">
        <v>419</v>
      </c>
      <c r="D1837" s="11" t="str">
        <f>tab_data[[#This Row],[From]]&amp;"|"&amp;tab_data[[#This Row],[To]]</f>
        <v>Fayetteville, North Carolina|Knoxville, Tennessee</v>
      </c>
    </row>
    <row r="1838" spans="2:4" x14ac:dyDescent="0.25">
      <c r="B1838" s="11" t="s">
        <v>469</v>
      </c>
      <c r="C1838" s="11" t="s">
        <v>479</v>
      </c>
      <c r="D1838" s="11" t="str">
        <f>tab_data[[#This Row],[From]]&amp;"|"&amp;tab_data[[#This Row],[To]]</f>
        <v>Fayetteville, North Carolina|Lexington-Fayette, Kentucky</v>
      </c>
    </row>
    <row r="1839" spans="2:4" x14ac:dyDescent="0.25">
      <c r="B1839" s="11" t="s">
        <v>469</v>
      </c>
      <c r="C1839" s="11" t="s">
        <v>552</v>
      </c>
      <c r="D1839" s="11" t="str">
        <f>tab_data[[#This Row],[From]]&amp;"|"&amp;tab_data[[#This Row],[To]]</f>
        <v>Fayetteville, North Carolina|Meads, Kentucky</v>
      </c>
    </row>
    <row r="1840" spans="2:4" x14ac:dyDescent="0.25">
      <c r="B1840" s="11" t="s">
        <v>469</v>
      </c>
      <c r="C1840" s="11" t="s">
        <v>400</v>
      </c>
      <c r="D1840" s="11" t="str">
        <f>tab_data[[#This Row],[From]]&amp;"|"&amp;tab_data[[#This Row],[To]]</f>
        <v>Fayetteville, North Carolina|Naperville, Illinois</v>
      </c>
    </row>
    <row r="1841" spans="2:4" x14ac:dyDescent="0.25">
      <c r="B1841" s="11" t="s">
        <v>469</v>
      </c>
      <c r="C1841" s="11" t="s">
        <v>375</v>
      </c>
      <c r="D1841" s="11" t="str">
        <f>tab_data[[#This Row],[From]]&amp;"|"&amp;tab_data[[#This Row],[To]]</f>
        <v>Fayetteville, North Carolina|Pembroke Pines, Florida</v>
      </c>
    </row>
    <row r="1842" spans="2:4" x14ac:dyDescent="0.25">
      <c r="B1842" s="11" t="s">
        <v>469</v>
      </c>
      <c r="C1842" s="11" t="s">
        <v>612</v>
      </c>
      <c r="D1842" s="11" t="str">
        <f>tab_data[[#This Row],[From]]&amp;"|"&amp;tab_data[[#This Row],[To]]</f>
        <v>Fayetteville, North Carolina|San Bernardino, California</v>
      </c>
    </row>
    <row r="1843" spans="2:4" x14ac:dyDescent="0.25">
      <c r="B1843" s="11" t="s">
        <v>469</v>
      </c>
      <c r="C1843" s="11" t="s">
        <v>538</v>
      </c>
      <c r="D1843" s="11" t="str">
        <f>tab_data[[#This Row],[From]]&amp;"|"&amp;tab_data[[#This Row],[To]]</f>
        <v>Fayetteville, North Carolina|Toledo, Ohio</v>
      </c>
    </row>
    <row r="1844" spans="2:4" x14ac:dyDescent="0.25">
      <c r="B1844" s="11" t="s">
        <v>437</v>
      </c>
      <c r="C1844" s="11" t="s">
        <v>544</v>
      </c>
      <c r="D1844" s="11" t="str">
        <f>tab_data[[#This Row],[From]]&amp;"|"&amp;tab_data[[#This Row],[To]]</f>
        <v>Flint, Michigan|Boise, Idaho</v>
      </c>
    </row>
    <row r="1845" spans="2:4" x14ac:dyDescent="0.25">
      <c r="B1845" s="11" t="s">
        <v>437</v>
      </c>
      <c r="C1845" s="11" t="s">
        <v>599</v>
      </c>
      <c r="D1845" s="11" t="str">
        <f>tab_data[[#This Row],[From]]&amp;"|"&amp;tab_data[[#This Row],[To]]</f>
        <v>Flint, Michigan|Cary, North Carolina</v>
      </c>
    </row>
    <row r="1846" spans="2:4" x14ac:dyDescent="0.25">
      <c r="B1846" s="11" t="s">
        <v>437</v>
      </c>
      <c r="C1846" s="11" t="s">
        <v>367</v>
      </c>
      <c r="D1846" s="11" t="str">
        <f>tab_data[[#This Row],[From]]&amp;"|"&amp;tab_data[[#This Row],[To]]</f>
        <v>Flint, Michigan|Chula Vista, California</v>
      </c>
    </row>
    <row r="1847" spans="2:4" x14ac:dyDescent="0.25">
      <c r="B1847" s="11" t="s">
        <v>437</v>
      </c>
      <c r="C1847" s="11" t="s">
        <v>447</v>
      </c>
      <c r="D1847" s="11" t="str">
        <f>tab_data[[#This Row],[From]]&amp;"|"&amp;tab_data[[#This Row],[To]]</f>
        <v>Flint, Michigan|Columbus, Ohio</v>
      </c>
    </row>
    <row r="1848" spans="2:4" x14ac:dyDescent="0.25">
      <c r="B1848" s="11" t="s">
        <v>437</v>
      </c>
      <c r="C1848" s="11" t="s">
        <v>383</v>
      </c>
      <c r="D1848" s="11" t="str">
        <f>tab_data[[#This Row],[From]]&amp;"|"&amp;tab_data[[#This Row],[To]]</f>
        <v>Flint, Michigan|Concord, California</v>
      </c>
    </row>
    <row r="1849" spans="2:4" x14ac:dyDescent="0.25">
      <c r="B1849" s="11" t="s">
        <v>437</v>
      </c>
      <c r="C1849" s="11" t="s">
        <v>537</v>
      </c>
      <c r="D1849" s="11" t="str">
        <f>tab_data[[#This Row],[From]]&amp;"|"&amp;tab_data[[#This Row],[To]]</f>
        <v>Flint, Michigan|Corona, California</v>
      </c>
    </row>
    <row r="1850" spans="2:4" x14ac:dyDescent="0.25">
      <c r="B1850" s="11" t="s">
        <v>437</v>
      </c>
      <c r="C1850" s="11" t="s">
        <v>638</v>
      </c>
      <c r="D1850" s="11" t="str">
        <f>tab_data[[#This Row],[From]]&amp;"|"&amp;tab_data[[#This Row],[To]]</f>
        <v>Flint, Michigan|Corpus Christi, Texas</v>
      </c>
    </row>
    <row r="1851" spans="2:4" x14ac:dyDescent="0.25">
      <c r="B1851" s="11" t="s">
        <v>437</v>
      </c>
      <c r="C1851" s="11" t="s">
        <v>595</v>
      </c>
      <c r="D1851" s="11" t="str">
        <f>tab_data[[#This Row],[From]]&amp;"|"&amp;tab_data[[#This Row],[To]]</f>
        <v>Flint, Michigan|East Los Angeles, California</v>
      </c>
    </row>
    <row r="1852" spans="2:4" x14ac:dyDescent="0.25">
      <c r="B1852" s="11" t="s">
        <v>437</v>
      </c>
      <c r="C1852" s="11" t="s">
        <v>566</v>
      </c>
      <c r="D1852" s="11" t="str">
        <f>tab_data[[#This Row],[From]]&amp;"|"&amp;tab_data[[#This Row],[To]]</f>
        <v>Flint, Michigan|El Monte, California</v>
      </c>
    </row>
    <row r="1853" spans="2:4" x14ac:dyDescent="0.25">
      <c r="B1853" s="11" t="s">
        <v>437</v>
      </c>
      <c r="C1853" s="11" t="s">
        <v>424</v>
      </c>
      <c r="D1853" s="11" t="str">
        <f>tab_data[[#This Row],[From]]&amp;"|"&amp;tab_data[[#This Row],[To]]</f>
        <v>Flint, Michigan|Escondido, California</v>
      </c>
    </row>
    <row r="1854" spans="2:4" x14ac:dyDescent="0.25">
      <c r="B1854" s="11" t="s">
        <v>437</v>
      </c>
      <c r="C1854" s="11" t="s">
        <v>424</v>
      </c>
      <c r="D1854" s="11" t="str">
        <f>tab_data[[#This Row],[From]]&amp;"|"&amp;tab_data[[#This Row],[To]]</f>
        <v>Flint, Michigan|Escondido, California</v>
      </c>
    </row>
    <row r="1855" spans="2:4" x14ac:dyDescent="0.25">
      <c r="B1855" s="11" t="s">
        <v>437</v>
      </c>
      <c r="C1855" s="11" t="s">
        <v>490</v>
      </c>
      <c r="D1855" s="11" t="str">
        <f>tab_data[[#This Row],[From]]&amp;"|"&amp;tab_data[[#This Row],[To]]</f>
        <v>Flint, Michigan|Fargo, North Dakota</v>
      </c>
    </row>
    <row r="1856" spans="2:4" x14ac:dyDescent="0.25">
      <c r="B1856" s="11" t="s">
        <v>437</v>
      </c>
      <c r="C1856" s="11" t="s">
        <v>501</v>
      </c>
      <c r="D1856" s="11" t="str">
        <f>tab_data[[#This Row],[From]]&amp;"|"&amp;tab_data[[#This Row],[To]]</f>
        <v>Flint, Michigan|Fort Lauderdale, Florida</v>
      </c>
    </row>
    <row r="1857" spans="2:4" x14ac:dyDescent="0.25">
      <c r="B1857" s="11" t="s">
        <v>437</v>
      </c>
      <c r="C1857" s="11" t="s">
        <v>540</v>
      </c>
      <c r="D1857" s="11" t="str">
        <f>tab_data[[#This Row],[From]]&amp;"|"&amp;tab_data[[#This Row],[To]]</f>
        <v>Flint, Michigan|Gresham, Oregon</v>
      </c>
    </row>
    <row r="1858" spans="2:4" x14ac:dyDescent="0.25">
      <c r="B1858" s="11" t="s">
        <v>437</v>
      </c>
      <c r="C1858" s="11" t="s">
        <v>575</v>
      </c>
      <c r="D1858" s="11" t="str">
        <f>tab_data[[#This Row],[From]]&amp;"|"&amp;tab_data[[#This Row],[To]]</f>
        <v>Flint, Michigan|Lansing, Michigan</v>
      </c>
    </row>
    <row r="1859" spans="2:4" x14ac:dyDescent="0.25">
      <c r="B1859" s="11" t="s">
        <v>437</v>
      </c>
      <c r="C1859" s="11" t="s">
        <v>434</v>
      </c>
      <c r="D1859" s="11" t="str">
        <f>tab_data[[#This Row],[From]]&amp;"|"&amp;tab_data[[#This Row],[To]]</f>
        <v>Flint, Michigan|Lubbock, Texas</v>
      </c>
    </row>
    <row r="1860" spans="2:4" x14ac:dyDescent="0.25">
      <c r="B1860" s="11" t="s">
        <v>437</v>
      </c>
      <c r="C1860" s="11" t="s">
        <v>485</v>
      </c>
      <c r="D1860" s="11" t="str">
        <f>tab_data[[#This Row],[From]]&amp;"|"&amp;tab_data[[#This Row],[To]]</f>
        <v>Flint, Michigan|Mesquite, Texas</v>
      </c>
    </row>
    <row r="1861" spans="2:4" x14ac:dyDescent="0.25">
      <c r="B1861" s="11" t="s">
        <v>437</v>
      </c>
      <c r="C1861" s="11" t="s">
        <v>485</v>
      </c>
      <c r="D1861" s="11" t="str">
        <f>tab_data[[#This Row],[From]]&amp;"|"&amp;tab_data[[#This Row],[To]]</f>
        <v>Flint, Michigan|Mesquite, Texas</v>
      </c>
    </row>
    <row r="1862" spans="2:4" x14ac:dyDescent="0.25">
      <c r="B1862" s="11" t="s">
        <v>437</v>
      </c>
      <c r="C1862" s="11" t="s">
        <v>633</v>
      </c>
      <c r="D1862" s="11" t="str">
        <f>tab_data[[#This Row],[From]]&amp;"|"&amp;tab_data[[#This Row],[To]]</f>
        <v>Flint, Michigan|Minneapolis, Minnesota</v>
      </c>
    </row>
    <row r="1863" spans="2:4" x14ac:dyDescent="0.25">
      <c r="B1863" s="11" t="s">
        <v>437</v>
      </c>
      <c r="C1863" s="11" t="s">
        <v>510</v>
      </c>
      <c r="D1863" s="11" t="str">
        <f>tab_data[[#This Row],[From]]&amp;"|"&amp;tab_data[[#This Row],[To]]</f>
        <v>Flint, Michigan|New York City, New York</v>
      </c>
    </row>
    <row r="1864" spans="2:4" x14ac:dyDescent="0.25">
      <c r="B1864" s="11" t="s">
        <v>509</v>
      </c>
      <c r="C1864" s="11" t="s">
        <v>498</v>
      </c>
      <c r="D1864" s="11" t="str">
        <f>tab_data[[#This Row],[From]]&amp;"|"&amp;tab_data[[#This Row],[To]]</f>
        <v>Fontana, California|Abilene, Texas</v>
      </c>
    </row>
    <row r="1865" spans="2:4" x14ac:dyDescent="0.25">
      <c r="B1865" s="11" t="s">
        <v>509</v>
      </c>
      <c r="C1865" s="11" t="s">
        <v>620</v>
      </c>
      <c r="D1865" s="11" t="str">
        <f>tab_data[[#This Row],[From]]&amp;"|"&amp;tab_data[[#This Row],[To]]</f>
        <v>Fontana, California|Baton Rouge, Louisiana</v>
      </c>
    </row>
    <row r="1866" spans="2:4" x14ac:dyDescent="0.25">
      <c r="B1866" s="11" t="s">
        <v>509</v>
      </c>
      <c r="C1866" s="11" t="s">
        <v>525</v>
      </c>
      <c r="D1866" s="11" t="str">
        <f>tab_data[[#This Row],[From]]&amp;"|"&amp;tab_data[[#This Row],[To]]</f>
        <v>Fontana, California|Chandler, Arizona</v>
      </c>
    </row>
    <row r="1867" spans="2:4" x14ac:dyDescent="0.25">
      <c r="B1867" s="11" t="s">
        <v>509</v>
      </c>
      <c r="C1867" s="11" t="s">
        <v>516</v>
      </c>
      <c r="D1867" s="11" t="str">
        <f>tab_data[[#This Row],[From]]&amp;"|"&amp;tab_data[[#This Row],[To]]</f>
        <v>Fontana, California|Clearwater, Florida</v>
      </c>
    </row>
    <row r="1868" spans="2:4" x14ac:dyDescent="0.25">
      <c r="B1868" s="11" t="s">
        <v>509</v>
      </c>
      <c r="C1868" s="11" t="s">
        <v>600</v>
      </c>
      <c r="D1868" s="11" t="str">
        <f>tab_data[[#This Row],[From]]&amp;"|"&amp;tab_data[[#This Row],[To]]</f>
        <v>Fontana, California|Detroit, Michigan</v>
      </c>
    </row>
    <row r="1869" spans="2:4" x14ac:dyDescent="0.25">
      <c r="B1869" s="11" t="s">
        <v>509</v>
      </c>
      <c r="C1869" s="11" t="s">
        <v>566</v>
      </c>
      <c r="D1869" s="11" t="str">
        <f>tab_data[[#This Row],[From]]&amp;"|"&amp;tab_data[[#This Row],[To]]</f>
        <v>Fontana, California|El Monte, California</v>
      </c>
    </row>
    <row r="1870" spans="2:4" x14ac:dyDescent="0.25">
      <c r="B1870" s="11" t="s">
        <v>509</v>
      </c>
      <c r="C1870" s="11" t="s">
        <v>490</v>
      </c>
      <c r="D1870" s="11" t="str">
        <f>tab_data[[#This Row],[From]]&amp;"|"&amp;tab_data[[#This Row],[To]]</f>
        <v>Fontana, California|Fargo, North Dakota</v>
      </c>
    </row>
    <row r="1871" spans="2:4" x14ac:dyDescent="0.25">
      <c r="B1871" s="11" t="s">
        <v>509</v>
      </c>
      <c r="C1871" s="11" t="s">
        <v>490</v>
      </c>
      <c r="D1871" s="11" t="str">
        <f>tab_data[[#This Row],[From]]&amp;"|"&amp;tab_data[[#This Row],[To]]</f>
        <v>Fontana, California|Fargo, North Dakota</v>
      </c>
    </row>
    <row r="1872" spans="2:4" x14ac:dyDescent="0.25">
      <c r="B1872" s="11" t="s">
        <v>509</v>
      </c>
      <c r="C1872" s="11" t="s">
        <v>437</v>
      </c>
      <c r="D1872" s="11" t="str">
        <f>tab_data[[#This Row],[From]]&amp;"|"&amp;tab_data[[#This Row],[To]]</f>
        <v>Fontana, California|Flint, Michigan</v>
      </c>
    </row>
    <row r="1873" spans="2:4" x14ac:dyDescent="0.25">
      <c r="B1873" s="11" t="s">
        <v>509</v>
      </c>
      <c r="C1873" s="11" t="s">
        <v>351</v>
      </c>
      <c r="D1873" s="11" t="str">
        <f>tab_data[[#This Row],[From]]&amp;"|"&amp;tab_data[[#This Row],[To]]</f>
        <v>Fontana, California|Fort Worth, Texas</v>
      </c>
    </row>
    <row r="1874" spans="2:4" x14ac:dyDescent="0.25">
      <c r="B1874" s="11" t="s">
        <v>509</v>
      </c>
      <c r="C1874" s="11" t="s">
        <v>593</v>
      </c>
      <c r="D1874" s="11" t="str">
        <f>tab_data[[#This Row],[From]]&amp;"|"&amp;tab_data[[#This Row],[To]]</f>
        <v>Fontana, California|Fullerton, California</v>
      </c>
    </row>
    <row r="1875" spans="2:4" x14ac:dyDescent="0.25">
      <c r="B1875" s="11" t="s">
        <v>509</v>
      </c>
      <c r="C1875" s="11" t="s">
        <v>597</v>
      </c>
      <c r="D1875" s="11" t="str">
        <f>tab_data[[#This Row],[From]]&amp;"|"&amp;tab_data[[#This Row],[To]]</f>
        <v>Fontana, California|Grand Rapids, Michigan</v>
      </c>
    </row>
    <row r="1876" spans="2:4" x14ac:dyDescent="0.25">
      <c r="B1876" s="11" t="s">
        <v>509</v>
      </c>
      <c r="C1876" s="11" t="s">
        <v>493</v>
      </c>
      <c r="D1876" s="11" t="str">
        <f>tab_data[[#This Row],[From]]&amp;"|"&amp;tab_data[[#This Row],[To]]</f>
        <v>Fontana, California|Independence, Missouri</v>
      </c>
    </row>
    <row r="1877" spans="2:4" x14ac:dyDescent="0.25">
      <c r="B1877" s="11" t="s">
        <v>509</v>
      </c>
      <c r="C1877" s="11" t="s">
        <v>545</v>
      </c>
      <c r="D1877" s="11" t="str">
        <f>tab_data[[#This Row],[From]]&amp;"|"&amp;tab_data[[#This Row],[To]]</f>
        <v>Fontana, California|Jacksonville, Florida</v>
      </c>
    </row>
    <row r="1878" spans="2:4" x14ac:dyDescent="0.25">
      <c r="B1878" s="11" t="s">
        <v>509</v>
      </c>
      <c r="C1878" s="11" t="s">
        <v>567</v>
      </c>
      <c r="D1878" s="11" t="str">
        <f>tab_data[[#This Row],[From]]&amp;"|"&amp;tab_data[[#This Row],[To]]</f>
        <v>Fontana, California|Little Rock, Arkansas</v>
      </c>
    </row>
    <row r="1879" spans="2:4" x14ac:dyDescent="0.25">
      <c r="B1879" s="11" t="s">
        <v>509</v>
      </c>
      <c r="C1879" s="11" t="s">
        <v>611</v>
      </c>
      <c r="D1879" s="11" t="str">
        <f>tab_data[[#This Row],[From]]&amp;"|"&amp;tab_data[[#This Row],[To]]</f>
        <v>Fontana, California|Modesto, California</v>
      </c>
    </row>
    <row r="1880" spans="2:4" x14ac:dyDescent="0.25">
      <c r="B1880" s="11" t="s">
        <v>509</v>
      </c>
      <c r="C1880" s="11" t="s">
        <v>551</v>
      </c>
      <c r="D1880" s="11" t="str">
        <f>tab_data[[#This Row],[From]]&amp;"|"&amp;tab_data[[#This Row],[To]]</f>
        <v>Fontana, California|Murfreesboro, Tennessee</v>
      </c>
    </row>
    <row r="1881" spans="2:4" x14ac:dyDescent="0.25">
      <c r="B1881" s="11" t="s">
        <v>509</v>
      </c>
      <c r="C1881" s="11" t="s">
        <v>352</v>
      </c>
      <c r="D1881" s="11" t="str">
        <f>tab_data[[#This Row],[From]]&amp;"|"&amp;tab_data[[#This Row],[To]]</f>
        <v>Fontana, California|North Glendale, California</v>
      </c>
    </row>
    <row r="1882" spans="2:4" x14ac:dyDescent="0.25">
      <c r="B1882" s="11" t="s">
        <v>509</v>
      </c>
      <c r="C1882" s="11" t="s">
        <v>610</v>
      </c>
      <c r="D1882" s="11" t="str">
        <f>tab_data[[#This Row],[From]]&amp;"|"&amp;tab_data[[#This Row],[To]]</f>
        <v>Fontana, California|North Stamford, Connecticut</v>
      </c>
    </row>
    <row r="1883" spans="2:4" x14ac:dyDescent="0.25">
      <c r="B1883" s="11" t="s">
        <v>509</v>
      </c>
      <c r="C1883" s="11" t="s">
        <v>521</v>
      </c>
      <c r="D1883" s="11" t="str">
        <f>tab_data[[#This Row],[From]]&amp;"|"&amp;tab_data[[#This Row],[To]]</f>
        <v>Fontana, California|Plano, Texas</v>
      </c>
    </row>
    <row r="1884" spans="2:4" x14ac:dyDescent="0.25">
      <c r="B1884" s="11" t="s">
        <v>530</v>
      </c>
      <c r="C1884" s="11" t="s">
        <v>498</v>
      </c>
      <c r="D1884" s="11" t="str">
        <f>tab_data[[#This Row],[From]]&amp;"|"&amp;tab_data[[#This Row],[To]]</f>
        <v>Fort Collins, Colorado|Abilene, Texas</v>
      </c>
    </row>
    <row r="1885" spans="2:4" x14ac:dyDescent="0.25">
      <c r="B1885" s="11" t="s">
        <v>530</v>
      </c>
      <c r="C1885" s="11" t="s">
        <v>527</v>
      </c>
      <c r="D1885" s="11" t="str">
        <f>tab_data[[#This Row],[From]]&amp;"|"&amp;tab_data[[#This Row],[To]]</f>
        <v>Fort Collins, Colorado|Athens, Georgia</v>
      </c>
    </row>
    <row r="1886" spans="2:4" x14ac:dyDescent="0.25">
      <c r="B1886" s="11" t="s">
        <v>530</v>
      </c>
      <c r="C1886" s="11" t="s">
        <v>628</v>
      </c>
      <c r="D1886" s="11" t="str">
        <f>tab_data[[#This Row],[From]]&amp;"|"&amp;tab_data[[#This Row],[To]]</f>
        <v>Fort Collins, Colorado|Austin, Texas</v>
      </c>
    </row>
    <row r="1887" spans="2:4" x14ac:dyDescent="0.25">
      <c r="B1887" s="11" t="s">
        <v>530</v>
      </c>
      <c r="C1887" s="11" t="s">
        <v>599</v>
      </c>
      <c r="D1887" s="11" t="str">
        <f>tab_data[[#This Row],[From]]&amp;"|"&amp;tab_data[[#This Row],[To]]</f>
        <v>Fort Collins, Colorado|Cary, North Carolina</v>
      </c>
    </row>
    <row r="1888" spans="2:4" x14ac:dyDescent="0.25">
      <c r="B1888" s="11" t="s">
        <v>530</v>
      </c>
      <c r="C1888" s="11" t="s">
        <v>525</v>
      </c>
      <c r="D1888" s="11" t="str">
        <f>tab_data[[#This Row],[From]]&amp;"|"&amp;tab_data[[#This Row],[To]]</f>
        <v>Fort Collins, Colorado|Chandler, Arizona</v>
      </c>
    </row>
    <row r="1889" spans="2:4" x14ac:dyDescent="0.25">
      <c r="B1889" s="11" t="s">
        <v>530</v>
      </c>
      <c r="C1889" s="11" t="s">
        <v>525</v>
      </c>
      <c r="D1889" s="11" t="str">
        <f>tab_data[[#This Row],[From]]&amp;"|"&amp;tab_data[[#This Row],[To]]</f>
        <v>Fort Collins, Colorado|Chandler, Arizona</v>
      </c>
    </row>
    <row r="1890" spans="2:4" x14ac:dyDescent="0.25">
      <c r="B1890" s="11" t="s">
        <v>530</v>
      </c>
      <c r="C1890" s="11" t="s">
        <v>482</v>
      </c>
      <c r="D1890" s="11" t="str">
        <f>tab_data[[#This Row],[From]]&amp;"|"&amp;tab_data[[#This Row],[To]]</f>
        <v>Fort Collins, Colorado|Charleston, South Carolina</v>
      </c>
    </row>
    <row r="1891" spans="2:4" x14ac:dyDescent="0.25">
      <c r="B1891" s="11" t="s">
        <v>530</v>
      </c>
      <c r="C1891" s="11" t="s">
        <v>350</v>
      </c>
      <c r="D1891" s="11" t="str">
        <f>tab_data[[#This Row],[From]]&amp;"|"&amp;tab_data[[#This Row],[To]]</f>
        <v>Fort Collins, Colorado|Chicago, Illinois</v>
      </c>
    </row>
    <row r="1892" spans="2:4" x14ac:dyDescent="0.25">
      <c r="B1892" s="11" t="s">
        <v>530</v>
      </c>
      <c r="C1892" s="11" t="s">
        <v>358</v>
      </c>
      <c r="D1892" s="11" t="str">
        <f>tab_data[[#This Row],[From]]&amp;"|"&amp;tab_data[[#This Row],[To]]</f>
        <v>Fort Collins, Colorado|Columbus, Georgia</v>
      </c>
    </row>
    <row r="1893" spans="2:4" x14ac:dyDescent="0.25">
      <c r="B1893" s="11" t="s">
        <v>530</v>
      </c>
      <c r="C1893" s="11" t="s">
        <v>447</v>
      </c>
      <c r="D1893" s="11" t="str">
        <f>tab_data[[#This Row],[From]]&amp;"|"&amp;tab_data[[#This Row],[To]]</f>
        <v>Fort Collins, Colorado|Columbus, Ohio</v>
      </c>
    </row>
    <row r="1894" spans="2:4" x14ac:dyDescent="0.25">
      <c r="B1894" s="11" t="s">
        <v>530</v>
      </c>
      <c r="C1894" s="11" t="s">
        <v>558</v>
      </c>
      <c r="D1894" s="11" t="str">
        <f>tab_data[[#This Row],[From]]&amp;"|"&amp;tab_data[[#This Row],[To]]</f>
        <v>Fort Collins, Colorado|Daly City, California</v>
      </c>
    </row>
    <row r="1895" spans="2:4" x14ac:dyDescent="0.25">
      <c r="B1895" s="11" t="s">
        <v>530</v>
      </c>
      <c r="C1895" s="11" t="s">
        <v>517</v>
      </c>
      <c r="D1895" s="11" t="str">
        <f>tab_data[[#This Row],[From]]&amp;"|"&amp;tab_data[[#This Row],[To]]</f>
        <v>Fort Collins, Colorado|Denton, Texas</v>
      </c>
    </row>
    <row r="1896" spans="2:4" x14ac:dyDescent="0.25">
      <c r="B1896" s="11" t="s">
        <v>530</v>
      </c>
      <c r="C1896" s="11" t="s">
        <v>642</v>
      </c>
      <c r="D1896" s="11" t="str">
        <f>tab_data[[#This Row],[From]]&amp;"|"&amp;tab_data[[#This Row],[To]]</f>
        <v>Fort Collins, Colorado|Denver, Colorado</v>
      </c>
    </row>
    <row r="1897" spans="2:4" x14ac:dyDescent="0.25">
      <c r="B1897" s="11" t="s">
        <v>530</v>
      </c>
      <c r="C1897" s="11" t="s">
        <v>651</v>
      </c>
      <c r="D1897" s="11" t="str">
        <f>tab_data[[#This Row],[From]]&amp;"|"&amp;tab_data[[#This Row],[To]]</f>
        <v>Fort Collins, Colorado|East New York, New York</v>
      </c>
    </row>
    <row r="1898" spans="2:4" x14ac:dyDescent="0.25">
      <c r="B1898" s="11" t="s">
        <v>530</v>
      </c>
      <c r="C1898" s="11" t="s">
        <v>586</v>
      </c>
      <c r="D1898" s="11" t="str">
        <f>tab_data[[#This Row],[From]]&amp;"|"&amp;tab_data[[#This Row],[To]]</f>
        <v>Fort Collins, Colorado|Elk Grove, California</v>
      </c>
    </row>
    <row r="1899" spans="2:4" x14ac:dyDescent="0.25">
      <c r="B1899" s="11" t="s">
        <v>530</v>
      </c>
      <c r="C1899" s="11" t="s">
        <v>424</v>
      </c>
      <c r="D1899" s="11" t="str">
        <f>tab_data[[#This Row],[From]]&amp;"|"&amp;tab_data[[#This Row],[To]]</f>
        <v>Fort Collins, Colorado|Escondido, California</v>
      </c>
    </row>
    <row r="1900" spans="2:4" x14ac:dyDescent="0.25">
      <c r="B1900" s="11" t="s">
        <v>530</v>
      </c>
      <c r="C1900" s="11" t="s">
        <v>424</v>
      </c>
      <c r="D1900" s="11" t="str">
        <f>tab_data[[#This Row],[From]]&amp;"|"&amp;tab_data[[#This Row],[To]]</f>
        <v>Fort Collins, Colorado|Escondido, California</v>
      </c>
    </row>
    <row r="1901" spans="2:4" x14ac:dyDescent="0.25">
      <c r="B1901" s="11" t="s">
        <v>530</v>
      </c>
      <c r="C1901" s="11" t="s">
        <v>438</v>
      </c>
      <c r="D1901" s="11" t="str">
        <f>tab_data[[#This Row],[From]]&amp;"|"&amp;tab_data[[#This Row],[To]]</f>
        <v>Fort Collins, Colorado|Everett, Washington</v>
      </c>
    </row>
    <row r="1902" spans="2:4" x14ac:dyDescent="0.25">
      <c r="B1902" s="11" t="s">
        <v>530</v>
      </c>
      <c r="C1902" s="11" t="s">
        <v>469</v>
      </c>
      <c r="D1902" s="11" t="str">
        <f>tab_data[[#This Row],[From]]&amp;"|"&amp;tab_data[[#This Row],[To]]</f>
        <v>Fort Collins, Colorado|Fayetteville, North Carolina</v>
      </c>
    </row>
    <row r="1903" spans="2:4" x14ac:dyDescent="0.25">
      <c r="B1903" s="11" t="s">
        <v>530</v>
      </c>
      <c r="C1903" s="11" t="s">
        <v>469</v>
      </c>
      <c r="D1903" s="11" t="str">
        <f>tab_data[[#This Row],[From]]&amp;"|"&amp;tab_data[[#This Row],[To]]</f>
        <v>Fort Collins, Colorado|Fayetteville, North Carolina</v>
      </c>
    </row>
    <row r="1904" spans="2:4" x14ac:dyDescent="0.25">
      <c r="B1904" s="11" t="s">
        <v>501</v>
      </c>
      <c r="C1904" s="11" t="s">
        <v>463</v>
      </c>
      <c r="D1904" s="11" t="str">
        <f>tab_data[[#This Row],[From]]&amp;"|"&amp;tab_data[[#This Row],[To]]</f>
        <v>Fort Lauderdale, Florida|Albuquerque, New Mexico</v>
      </c>
    </row>
    <row r="1905" spans="2:4" x14ac:dyDescent="0.25">
      <c r="B1905" s="11" t="s">
        <v>501</v>
      </c>
      <c r="C1905" s="11" t="s">
        <v>639</v>
      </c>
      <c r="D1905" s="11" t="str">
        <f>tab_data[[#This Row],[From]]&amp;"|"&amp;tab_data[[#This Row],[To]]</f>
        <v>Fort Lauderdale, Florida|Alexandria, Virginia</v>
      </c>
    </row>
    <row r="1906" spans="2:4" x14ac:dyDescent="0.25">
      <c r="B1906" s="11" t="s">
        <v>501</v>
      </c>
      <c r="C1906" s="11" t="s">
        <v>462</v>
      </c>
      <c r="D1906" s="11" t="str">
        <f>tab_data[[#This Row],[From]]&amp;"|"&amp;tab_data[[#This Row],[To]]</f>
        <v>Fort Lauderdale, Florida|Anaheim, California</v>
      </c>
    </row>
    <row r="1907" spans="2:4" x14ac:dyDescent="0.25">
      <c r="B1907" s="11" t="s">
        <v>501</v>
      </c>
      <c r="C1907" s="11" t="s">
        <v>462</v>
      </c>
      <c r="D1907" s="11" t="str">
        <f>tab_data[[#This Row],[From]]&amp;"|"&amp;tab_data[[#This Row],[To]]</f>
        <v>Fort Lauderdale, Florida|Anaheim, California</v>
      </c>
    </row>
    <row r="1908" spans="2:4" x14ac:dyDescent="0.25">
      <c r="B1908" s="11" t="s">
        <v>501</v>
      </c>
      <c r="C1908" s="11" t="s">
        <v>392</v>
      </c>
      <c r="D1908" s="11" t="str">
        <f>tab_data[[#This Row],[From]]&amp;"|"&amp;tab_data[[#This Row],[To]]</f>
        <v>Fort Lauderdale, Florida|Aurora, Illinois</v>
      </c>
    </row>
    <row r="1909" spans="2:4" x14ac:dyDescent="0.25">
      <c r="B1909" s="11" t="s">
        <v>501</v>
      </c>
      <c r="C1909" s="11" t="s">
        <v>430</v>
      </c>
      <c r="D1909" s="11" t="str">
        <f>tab_data[[#This Row],[From]]&amp;"|"&amp;tab_data[[#This Row],[To]]</f>
        <v>Fort Lauderdale, Florida|Beaumont, Texas</v>
      </c>
    </row>
    <row r="1910" spans="2:4" x14ac:dyDescent="0.25">
      <c r="B1910" s="11" t="s">
        <v>501</v>
      </c>
      <c r="C1910" s="11" t="s">
        <v>430</v>
      </c>
      <c r="D1910" s="11" t="str">
        <f>tab_data[[#This Row],[From]]&amp;"|"&amp;tab_data[[#This Row],[To]]</f>
        <v>Fort Lauderdale, Florida|Beaumont, Texas</v>
      </c>
    </row>
    <row r="1911" spans="2:4" x14ac:dyDescent="0.25">
      <c r="B1911" s="11" t="s">
        <v>501</v>
      </c>
      <c r="C1911" s="11" t="s">
        <v>464</v>
      </c>
      <c r="D1911" s="11" t="str">
        <f>tab_data[[#This Row],[From]]&amp;"|"&amp;tab_data[[#This Row],[To]]</f>
        <v>Fort Lauderdale, Florida|Bellevue, Washington</v>
      </c>
    </row>
    <row r="1912" spans="2:4" x14ac:dyDescent="0.25">
      <c r="B1912" s="11" t="s">
        <v>501</v>
      </c>
      <c r="C1912" s="11" t="s">
        <v>409</v>
      </c>
      <c r="D1912" s="11" t="str">
        <f>tab_data[[#This Row],[From]]&amp;"|"&amp;tab_data[[#This Row],[To]]</f>
        <v>Fort Lauderdale, Florida|Brandon, Florida</v>
      </c>
    </row>
    <row r="1913" spans="2:4" x14ac:dyDescent="0.25">
      <c r="B1913" s="11" t="s">
        <v>501</v>
      </c>
      <c r="C1913" s="11" t="s">
        <v>409</v>
      </c>
      <c r="D1913" s="11" t="str">
        <f>tab_data[[#This Row],[From]]&amp;"|"&amp;tab_data[[#This Row],[To]]</f>
        <v>Fort Lauderdale, Florida|Brandon, Florida</v>
      </c>
    </row>
    <row r="1914" spans="2:4" x14ac:dyDescent="0.25">
      <c r="B1914" s="11" t="s">
        <v>501</v>
      </c>
      <c r="C1914" s="11" t="s">
        <v>384</v>
      </c>
      <c r="D1914" s="11" t="str">
        <f>tab_data[[#This Row],[From]]&amp;"|"&amp;tab_data[[#This Row],[To]]</f>
        <v>Fort Lauderdale, Florida|Brooklyn, New York</v>
      </c>
    </row>
    <row r="1915" spans="2:4" x14ac:dyDescent="0.25">
      <c r="B1915" s="11" t="s">
        <v>501</v>
      </c>
      <c r="C1915" s="11" t="s">
        <v>384</v>
      </c>
      <c r="D1915" s="11" t="str">
        <f>tab_data[[#This Row],[From]]&amp;"|"&amp;tab_data[[#This Row],[To]]</f>
        <v>Fort Lauderdale, Florida|Brooklyn, New York</v>
      </c>
    </row>
    <row r="1916" spans="2:4" x14ac:dyDescent="0.25">
      <c r="B1916" s="11" t="s">
        <v>501</v>
      </c>
      <c r="C1916" s="11" t="s">
        <v>488</v>
      </c>
      <c r="D1916" s="11" t="str">
        <f>tab_data[[#This Row],[From]]&amp;"|"&amp;tab_data[[#This Row],[To]]</f>
        <v>Fort Lauderdale, Florida|Cape Coral, Florida</v>
      </c>
    </row>
    <row r="1917" spans="2:4" x14ac:dyDescent="0.25">
      <c r="B1917" s="11" t="s">
        <v>501</v>
      </c>
      <c r="C1917" s="11" t="s">
        <v>599</v>
      </c>
      <c r="D1917" s="11" t="str">
        <f>tab_data[[#This Row],[From]]&amp;"|"&amp;tab_data[[#This Row],[To]]</f>
        <v>Fort Lauderdale, Florida|Cary, North Carolina</v>
      </c>
    </row>
    <row r="1918" spans="2:4" x14ac:dyDescent="0.25">
      <c r="B1918" s="11" t="s">
        <v>501</v>
      </c>
      <c r="C1918" s="11" t="s">
        <v>413</v>
      </c>
      <c r="D1918" s="11" t="str">
        <f>tab_data[[#This Row],[From]]&amp;"|"&amp;tab_data[[#This Row],[To]]</f>
        <v>Fort Lauderdale, Florida|Chattanooga, Tennessee</v>
      </c>
    </row>
    <row r="1919" spans="2:4" x14ac:dyDescent="0.25">
      <c r="B1919" s="11" t="s">
        <v>501</v>
      </c>
      <c r="C1919" s="11" t="s">
        <v>350</v>
      </c>
      <c r="D1919" s="11" t="str">
        <f>tab_data[[#This Row],[From]]&amp;"|"&amp;tab_data[[#This Row],[To]]</f>
        <v>Fort Lauderdale, Florida|Chicago, Illinois</v>
      </c>
    </row>
    <row r="1920" spans="2:4" x14ac:dyDescent="0.25">
      <c r="B1920" s="11" t="s">
        <v>501</v>
      </c>
      <c r="C1920" s="11" t="s">
        <v>474</v>
      </c>
      <c r="D1920" s="11" t="str">
        <f>tab_data[[#This Row],[From]]&amp;"|"&amp;tab_data[[#This Row],[To]]</f>
        <v>Fort Lauderdale, Florida|Elizabeth, New Jersey</v>
      </c>
    </row>
    <row r="1921" spans="2:4" x14ac:dyDescent="0.25">
      <c r="B1921" s="11" t="s">
        <v>501</v>
      </c>
      <c r="C1921" s="11" t="s">
        <v>422</v>
      </c>
      <c r="D1921" s="11" t="str">
        <f>tab_data[[#This Row],[From]]&amp;"|"&amp;tab_data[[#This Row],[To]]</f>
        <v>Fort Lauderdale, Florida|Erie, Pennsylvania</v>
      </c>
    </row>
    <row r="1922" spans="2:4" x14ac:dyDescent="0.25">
      <c r="B1922" s="11" t="s">
        <v>501</v>
      </c>
      <c r="C1922" s="11" t="s">
        <v>432</v>
      </c>
      <c r="D1922" s="11" t="str">
        <f>tab_data[[#This Row],[From]]&amp;"|"&amp;tab_data[[#This Row],[To]]</f>
        <v>Fort Lauderdale, Florida|Glendale, California</v>
      </c>
    </row>
    <row r="1923" spans="2:4" x14ac:dyDescent="0.25">
      <c r="B1923" s="11" t="s">
        <v>501</v>
      </c>
      <c r="C1923" s="11" t="s">
        <v>426</v>
      </c>
      <c r="D1923" s="11" t="str">
        <f>tab_data[[#This Row],[From]]&amp;"|"&amp;tab_data[[#This Row],[To]]</f>
        <v>Fort Lauderdale, Florida|Green Bay, Wisconsin</v>
      </c>
    </row>
    <row r="1924" spans="2:4" x14ac:dyDescent="0.25">
      <c r="B1924" s="11" t="s">
        <v>360</v>
      </c>
      <c r="C1924" s="11" t="s">
        <v>376</v>
      </c>
      <c r="D1924" s="11" t="str">
        <f>tab_data[[#This Row],[From]]&amp;"|"&amp;tab_data[[#This Row],[To]]</f>
        <v>Fort Wayne, Indiana|Akron, Ohio</v>
      </c>
    </row>
    <row r="1925" spans="2:4" x14ac:dyDescent="0.25">
      <c r="B1925" s="11" t="s">
        <v>360</v>
      </c>
      <c r="C1925" s="11" t="s">
        <v>511</v>
      </c>
      <c r="D1925" s="11" t="str">
        <f>tab_data[[#This Row],[From]]&amp;"|"&amp;tab_data[[#This Row],[To]]</f>
        <v>Fort Wayne, Indiana|Antioch, California</v>
      </c>
    </row>
    <row r="1926" spans="2:4" x14ac:dyDescent="0.25">
      <c r="B1926" s="11" t="s">
        <v>360</v>
      </c>
      <c r="C1926" s="11" t="s">
        <v>548</v>
      </c>
      <c r="D1926" s="11" t="str">
        <f>tab_data[[#This Row],[From]]&amp;"|"&amp;tab_data[[#This Row],[To]]</f>
        <v>Fort Wayne, Indiana|Arlington, Virginia</v>
      </c>
    </row>
    <row r="1927" spans="2:4" x14ac:dyDescent="0.25">
      <c r="B1927" s="11" t="s">
        <v>360</v>
      </c>
      <c r="C1927" s="11" t="s">
        <v>527</v>
      </c>
      <c r="D1927" s="11" t="str">
        <f>tab_data[[#This Row],[From]]&amp;"|"&amp;tab_data[[#This Row],[To]]</f>
        <v>Fort Wayne, Indiana|Athens, Georgia</v>
      </c>
    </row>
    <row r="1928" spans="2:4" x14ac:dyDescent="0.25">
      <c r="B1928" s="11" t="s">
        <v>360</v>
      </c>
      <c r="C1928" s="11" t="s">
        <v>409</v>
      </c>
      <c r="D1928" s="11" t="str">
        <f>tab_data[[#This Row],[From]]&amp;"|"&amp;tab_data[[#This Row],[To]]</f>
        <v>Fort Wayne, Indiana|Brandon, Florida</v>
      </c>
    </row>
    <row r="1929" spans="2:4" x14ac:dyDescent="0.25">
      <c r="B1929" s="11" t="s">
        <v>360</v>
      </c>
      <c r="C1929" s="11" t="s">
        <v>456</v>
      </c>
      <c r="D1929" s="11" t="str">
        <f>tab_data[[#This Row],[From]]&amp;"|"&amp;tab_data[[#This Row],[To]]</f>
        <v>Fort Wayne, Indiana|Brownsville, Texas</v>
      </c>
    </row>
    <row r="1930" spans="2:4" x14ac:dyDescent="0.25">
      <c r="B1930" s="11" t="s">
        <v>360</v>
      </c>
      <c r="C1930" s="11" t="s">
        <v>630</v>
      </c>
      <c r="D1930" s="11" t="str">
        <f>tab_data[[#This Row],[From]]&amp;"|"&amp;tab_data[[#This Row],[To]]</f>
        <v>Fort Wayne, Indiana|Coral Springs, Florida</v>
      </c>
    </row>
    <row r="1931" spans="2:4" x14ac:dyDescent="0.25">
      <c r="B1931" s="11" t="s">
        <v>360</v>
      </c>
      <c r="C1931" s="11" t="s">
        <v>466</v>
      </c>
      <c r="D1931" s="11" t="str">
        <f>tab_data[[#This Row],[From]]&amp;"|"&amp;tab_data[[#This Row],[To]]</f>
        <v>Fort Wayne, Indiana|Garden Grove, California</v>
      </c>
    </row>
    <row r="1932" spans="2:4" x14ac:dyDescent="0.25">
      <c r="B1932" s="11" t="s">
        <v>360</v>
      </c>
      <c r="C1932" s="11" t="s">
        <v>617</v>
      </c>
      <c r="D1932" s="11" t="str">
        <f>tab_data[[#This Row],[From]]&amp;"|"&amp;tab_data[[#This Row],[To]]</f>
        <v>Fort Wayne, Indiana|Hayward, California</v>
      </c>
    </row>
    <row r="1933" spans="2:4" x14ac:dyDescent="0.25">
      <c r="B1933" s="11" t="s">
        <v>360</v>
      </c>
      <c r="C1933" s="11" t="s">
        <v>617</v>
      </c>
      <c r="D1933" s="11" t="str">
        <f>tab_data[[#This Row],[From]]&amp;"|"&amp;tab_data[[#This Row],[To]]</f>
        <v>Fort Wayne, Indiana|Hayward, California</v>
      </c>
    </row>
    <row r="1934" spans="2:4" x14ac:dyDescent="0.25">
      <c r="B1934" s="11" t="s">
        <v>360</v>
      </c>
      <c r="C1934" s="11" t="s">
        <v>391</v>
      </c>
      <c r="D1934" s="11" t="str">
        <f>tab_data[[#This Row],[From]]&amp;"|"&amp;tab_data[[#This Row],[To]]</f>
        <v>Fort Wayne, Indiana|Kansas City, Missouri</v>
      </c>
    </row>
    <row r="1935" spans="2:4" x14ac:dyDescent="0.25">
      <c r="B1935" s="11" t="s">
        <v>360</v>
      </c>
      <c r="C1935" s="11" t="s">
        <v>453</v>
      </c>
      <c r="D1935" s="11" t="str">
        <f>tab_data[[#This Row],[From]]&amp;"|"&amp;tab_data[[#This Row],[To]]</f>
        <v>Fort Wayne, Indiana|Los Angeles, California</v>
      </c>
    </row>
    <row r="1936" spans="2:4" x14ac:dyDescent="0.25">
      <c r="B1936" s="11" t="s">
        <v>360</v>
      </c>
      <c r="C1936" s="11" t="s">
        <v>485</v>
      </c>
      <c r="D1936" s="11" t="str">
        <f>tab_data[[#This Row],[From]]&amp;"|"&amp;tab_data[[#This Row],[To]]</f>
        <v>Fort Wayne, Indiana|Mesquite, Texas</v>
      </c>
    </row>
    <row r="1937" spans="2:4" x14ac:dyDescent="0.25">
      <c r="B1937" s="11" t="s">
        <v>360</v>
      </c>
      <c r="C1937" s="11" t="s">
        <v>363</v>
      </c>
      <c r="D1937" s="11" t="str">
        <f>tab_data[[#This Row],[From]]&amp;"|"&amp;tab_data[[#This Row],[To]]</f>
        <v>Fort Wayne, Indiana|Metairie, Louisiana</v>
      </c>
    </row>
    <row r="1938" spans="2:4" x14ac:dyDescent="0.25">
      <c r="B1938" s="11" t="s">
        <v>360</v>
      </c>
      <c r="C1938" s="11" t="s">
        <v>571</v>
      </c>
      <c r="D1938" s="11" t="str">
        <f>tab_data[[#This Row],[From]]&amp;"|"&amp;tab_data[[#This Row],[To]]</f>
        <v>Fort Wayne, Indiana|Murrieta, California</v>
      </c>
    </row>
    <row r="1939" spans="2:4" x14ac:dyDescent="0.25">
      <c r="B1939" s="11" t="s">
        <v>360</v>
      </c>
      <c r="C1939" s="11" t="s">
        <v>573</v>
      </c>
      <c r="D1939" s="11" t="str">
        <f>tab_data[[#This Row],[From]]&amp;"|"&amp;tab_data[[#This Row],[To]]</f>
        <v>Fort Wayne, Indiana|Orange, California</v>
      </c>
    </row>
    <row r="1940" spans="2:4" x14ac:dyDescent="0.25">
      <c r="B1940" s="11" t="s">
        <v>360</v>
      </c>
      <c r="C1940" s="11" t="s">
        <v>390</v>
      </c>
      <c r="D1940" s="11" t="str">
        <f>tab_data[[#This Row],[From]]&amp;"|"&amp;tab_data[[#This Row],[To]]</f>
        <v>Fort Wayne, Indiana|Overland Park, Kansas</v>
      </c>
    </row>
    <row r="1941" spans="2:4" x14ac:dyDescent="0.25">
      <c r="B1941" s="11" t="s">
        <v>360</v>
      </c>
      <c r="C1941" s="11" t="s">
        <v>653</v>
      </c>
      <c r="D1941" s="11" t="str">
        <f>tab_data[[#This Row],[From]]&amp;"|"&amp;tab_data[[#This Row],[To]]</f>
        <v>Fort Wayne, Indiana|Pasadena, California</v>
      </c>
    </row>
    <row r="1942" spans="2:4" x14ac:dyDescent="0.25">
      <c r="B1942" s="11" t="s">
        <v>360</v>
      </c>
      <c r="C1942" s="11" t="s">
        <v>653</v>
      </c>
      <c r="D1942" s="11" t="str">
        <f>tab_data[[#This Row],[From]]&amp;"|"&amp;tab_data[[#This Row],[To]]</f>
        <v>Fort Wayne, Indiana|Pasadena, California</v>
      </c>
    </row>
    <row r="1943" spans="2:4" x14ac:dyDescent="0.25">
      <c r="B1943" s="11" t="s">
        <v>360</v>
      </c>
      <c r="C1943" s="11" t="s">
        <v>496</v>
      </c>
      <c r="D1943" s="11" t="str">
        <f>tab_data[[#This Row],[From]]&amp;"|"&amp;tab_data[[#This Row],[To]]</f>
        <v>Fort Wayne, Indiana|Paterson, New Jersey</v>
      </c>
    </row>
    <row r="1944" spans="2:4" x14ac:dyDescent="0.25">
      <c r="B1944" s="11" t="s">
        <v>351</v>
      </c>
      <c r="C1944" s="11" t="s">
        <v>527</v>
      </c>
      <c r="D1944" s="11" t="str">
        <f>tab_data[[#This Row],[From]]&amp;"|"&amp;tab_data[[#This Row],[To]]</f>
        <v>Fort Worth, Texas|Athens, Georgia</v>
      </c>
    </row>
    <row r="1945" spans="2:4" x14ac:dyDescent="0.25">
      <c r="B1945" s="11" t="s">
        <v>351</v>
      </c>
      <c r="C1945" s="11" t="s">
        <v>440</v>
      </c>
      <c r="D1945" s="11" t="str">
        <f>tab_data[[#This Row],[From]]&amp;"|"&amp;tab_data[[#This Row],[To]]</f>
        <v>Fort Worth, Texas|Birmingham, Alabama</v>
      </c>
    </row>
    <row r="1946" spans="2:4" x14ac:dyDescent="0.25">
      <c r="B1946" s="11" t="s">
        <v>351</v>
      </c>
      <c r="C1946" s="11" t="s">
        <v>609</v>
      </c>
      <c r="D1946" s="11" t="str">
        <f>tab_data[[#This Row],[From]]&amp;"|"&amp;tab_data[[#This Row],[To]]</f>
        <v>Fort Worth, Texas|Borough of Queens, New York</v>
      </c>
    </row>
    <row r="1947" spans="2:4" x14ac:dyDescent="0.25">
      <c r="B1947" s="11" t="s">
        <v>351</v>
      </c>
      <c r="C1947" s="11" t="s">
        <v>599</v>
      </c>
      <c r="D1947" s="11" t="str">
        <f>tab_data[[#This Row],[From]]&amp;"|"&amp;tab_data[[#This Row],[To]]</f>
        <v>Fort Worth, Texas|Cary, North Carolina</v>
      </c>
    </row>
    <row r="1948" spans="2:4" x14ac:dyDescent="0.25">
      <c r="B1948" s="11" t="s">
        <v>351</v>
      </c>
      <c r="C1948" s="11" t="s">
        <v>599</v>
      </c>
      <c r="D1948" s="11" t="str">
        <f>tab_data[[#This Row],[From]]&amp;"|"&amp;tab_data[[#This Row],[To]]</f>
        <v>Fort Worth, Texas|Cary, North Carolina</v>
      </c>
    </row>
    <row r="1949" spans="2:4" x14ac:dyDescent="0.25">
      <c r="B1949" s="11" t="s">
        <v>351</v>
      </c>
      <c r="C1949" s="11" t="s">
        <v>506</v>
      </c>
      <c r="D1949" s="11" t="str">
        <f>tab_data[[#This Row],[From]]&amp;"|"&amp;tab_data[[#This Row],[To]]</f>
        <v>Fort Worth, Texas|Chesapeake, Virginia</v>
      </c>
    </row>
    <row r="1950" spans="2:4" x14ac:dyDescent="0.25">
      <c r="B1950" s="11" t="s">
        <v>351</v>
      </c>
      <c r="C1950" s="11" t="s">
        <v>642</v>
      </c>
      <c r="D1950" s="11" t="str">
        <f>tab_data[[#This Row],[From]]&amp;"|"&amp;tab_data[[#This Row],[To]]</f>
        <v>Fort Worth, Texas|Denver, Colorado</v>
      </c>
    </row>
    <row r="1951" spans="2:4" x14ac:dyDescent="0.25">
      <c r="B1951" s="11" t="s">
        <v>351</v>
      </c>
      <c r="C1951" s="11" t="s">
        <v>651</v>
      </c>
      <c r="D1951" s="11" t="str">
        <f>tab_data[[#This Row],[From]]&amp;"|"&amp;tab_data[[#This Row],[To]]</f>
        <v>Fort Worth, Texas|East New York, New York</v>
      </c>
    </row>
    <row r="1952" spans="2:4" x14ac:dyDescent="0.25">
      <c r="B1952" s="11" t="s">
        <v>351</v>
      </c>
      <c r="C1952" s="11" t="s">
        <v>436</v>
      </c>
      <c r="D1952" s="11" t="str">
        <f>tab_data[[#This Row],[From]]&amp;"|"&amp;tab_data[[#This Row],[To]]</f>
        <v>Fort Worth, Texas|El Paso, Texas</v>
      </c>
    </row>
    <row r="1953" spans="2:4" x14ac:dyDescent="0.25">
      <c r="B1953" s="11" t="s">
        <v>351</v>
      </c>
      <c r="C1953" s="11" t="s">
        <v>422</v>
      </c>
      <c r="D1953" s="11" t="str">
        <f>tab_data[[#This Row],[From]]&amp;"|"&amp;tab_data[[#This Row],[To]]</f>
        <v>Fort Worth, Texas|Erie, Pennsylvania</v>
      </c>
    </row>
    <row r="1954" spans="2:4" x14ac:dyDescent="0.25">
      <c r="B1954" s="11" t="s">
        <v>351</v>
      </c>
      <c r="C1954" s="11" t="s">
        <v>631</v>
      </c>
      <c r="D1954" s="11" t="str">
        <f>tab_data[[#This Row],[From]]&amp;"|"&amp;tab_data[[#This Row],[To]]</f>
        <v>Fort Worth, Texas|Frisco, Texas</v>
      </c>
    </row>
    <row r="1955" spans="2:4" x14ac:dyDescent="0.25">
      <c r="B1955" s="11" t="s">
        <v>351</v>
      </c>
      <c r="C1955" s="11" t="s">
        <v>389</v>
      </c>
      <c r="D1955" s="11" t="str">
        <f>tab_data[[#This Row],[From]]&amp;"|"&amp;tab_data[[#This Row],[To]]</f>
        <v>Fort Worth, Texas|High Point, North Carolina</v>
      </c>
    </row>
    <row r="1956" spans="2:4" x14ac:dyDescent="0.25">
      <c r="B1956" s="11" t="s">
        <v>351</v>
      </c>
      <c r="C1956" s="11" t="s">
        <v>468</v>
      </c>
      <c r="D1956" s="11" t="str">
        <f>tab_data[[#This Row],[From]]&amp;"|"&amp;tab_data[[#This Row],[To]]</f>
        <v>Fort Worth, Texas|Houston, Texas</v>
      </c>
    </row>
    <row r="1957" spans="2:4" x14ac:dyDescent="0.25">
      <c r="B1957" s="11" t="s">
        <v>351</v>
      </c>
      <c r="C1957" s="11" t="s">
        <v>545</v>
      </c>
      <c r="D1957" s="11" t="str">
        <f>tab_data[[#This Row],[From]]&amp;"|"&amp;tab_data[[#This Row],[To]]</f>
        <v>Fort Worth, Texas|Jacksonville, Florida</v>
      </c>
    </row>
    <row r="1958" spans="2:4" x14ac:dyDescent="0.25">
      <c r="B1958" s="11" t="s">
        <v>351</v>
      </c>
      <c r="C1958" s="11" t="s">
        <v>393</v>
      </c>
      <c r="D1958" s="11" t="str">
        <f>tab_data[[#This Row],[From]]&amp;"|"&amp;tab_data[[#This Row],[To]]</f>
        <v>Fort Worth, Texas|Laredo, Texas</v>
      </c>
    </row>
    <row r="1959" spans="2:4" x14ac:dyDescent="0.25">
      <c r="B1959" s="11" t="s">
        <v>351</v>
      </c>
      <c r="C1959" s="11" t="s">
        <v>584</v>
      </c>
      <c r="D1959" s="11" t="str">
        <f>tab_data[[#This Row],[From]]&amp;"|"&amp;tab_data[[#This Row],[To]]</f>
        <v>Fort Worth, Texas|Long Beach, California</v>
      </c>
    </row>
    <row r="1960" spans="2:4" x14ac:dyDescent="0.25">
      <c r="B1960" s="11" t="s">
        <v>351</v>
      </c>
      <c r="C1960" s="11" t="s">
        <v>502</v>
      </c>
      <c r="D1960" s="11" t="str">
        <f>tab_data[[#This Row],[From]]&amp;"|"&amp;tab_data[[#This Row],[To]]</f>
        <v>Fort Worth, Texas|Manchester, New Hampshire</v>
      </c>
    </row>
    <row r="1961" spans="2:4" x14ac:dyDescent="0.25">
      <c r="B1961" s="11" t="s">
        <v>351</v>
      </c>
      <c r="C1961" s="11" t="s">
        <v>519</v>
      </c>
      <c r="D1961" s="11" t="str">
        <f>tab_data[[#This Row],[From]]&amp;"|"&amp;tab_data[[#This Row],[To]]</f>
        <v>Fort Worth, Texas|McKinney, Texas</v>
      </c>
    </row>
    <row r="1962" spans="2:4" x14ac:dyDescent="0.25">
      <c r="B1962" s="11" t="s">
        <v>351</v>
      </c>
      <c r="C1962" s="11" t="s">
        <v>412</v>
      </c>
      <c r="D1962" s="11" t="str">
        <f>tab_data[[#This Row],[From]]&amp;"|"&amp;tab_data[[#This Row],[To]]</f>
        <v>Fort Worth, Texas|Miami Gardens, Florida</v>
      </c>
    </row>
    <row r="1963" spans="2:4" x14ac:dyDescent="0.25">
      <c r="B1963" s="11" t="s">
        <v>351</v>
      </c>
      <c r="C1963" s="11" t="s">
        <v>611</v>
      </c>
      <c r="D1963" s="11" t="str">
        <f>tab_data[[#This Row],[From]]&amp;"|"&amp;tab_data[[#This Row],[To]]</f>
        <v>Fort Worth, Texas|Modesto, California</v>
      </c>
    </row>
    <row r="1964" spans="2:4" x14ac:dyDescent="0.25">
      <c r="B1964" s="11" t="s">
        <v>395</v>
      </c>
      <c r="C1964" s="11" t="s">
        <v>636</v>
      </c>
      <c r="D1964" s="11" t="str">
        <f>tab_data[[#This Row],[From]]&amp;"|"&amp;tab_data[[#This Row],[To]]</f>
        <v>Fremont, California|Amherst, New York</v>
      </c>
    </row>
    <row r="1965" spans="2:4" x14ac:dyDescent="0.25">
      <c r="B1965" s="11" t="s">
        <v>395</v>
      </c>
      <c r="C1965" s="11" t="s">
        <v>464</v>
      </c>
      <c r="D1965" s="11" t="str">
        <f>tab_data[[#This Row],[From]]&amp;"|"&amp;tab_data[[#This Row],[To]]</f>
        <v>Fremont, California|Bellevue, Washington</v>
      </c>
    </row>
    <row r="1966" spans="2:4" x14ac:dyDescent="0.25">
      <c r="B1966" s="11" t="s">
        <v>395</v>
      </c>
      <c r="C1966" s="11" t="s">
        <v>522</v>
      </c>
      <c r="D1966" s="11" t="str">
        <f>tab_data[[#This Row],[From]]&amp;"|"&amp;tab_data[[#This Row],[To]]</f>
        <v>Fremont, California|Centennial, Colorado</v>
      </c>
    </row>
    <row r="1967" spans="2:4" x14ac:dyDescent="0.25">
      <c r="B1967" s="11" t="s">
        <v>395</v>
      </c>
      <c r="C1967" s="11" t="s">
        <v>652</v>
      </c>
      <c r="D1967" s="11" t="str">
        <f>tab_data[[#This Row],[From]]&amp;"|"&amp;tab_data[[#This Row],[To]]</f>
        <v>Fremont, California|Des Moines, Iowa</v>
      </c>
    </row>
    <row r="1968" spans="2:4" x14ac:dyDescent="0.25">
      <c r="B1968" s="11" t="s">
        <v>395</v>
      </c>
      <c r="C1968" s="11" t="s">
        <v>590</v>
      </c>
      <c r="D1968" s="11" t="str">
        <f>tab_data[[#This Row],[From]]&amp;"|"&amp;tab_data[[#This Row],[To]]</f>
        <v>Fremont, California|Downey, California</v>
      </c>
    </row>
    <row r="1969" spans="2:4" x14ac:dyDescent="0.25">
      <c r="B1969" s="11" t="s">
        <v>395</v>
      </c>
      <c r="C1969" s="11" t="s">
        <v>470</v>
      </c>
      <c r="D1969" s="11" t="str">
        <f>tab_data[[#This Row],[From]]&amp;"|"&amp;tab_data[[#This Row],[To]]</f>
        <v>Fremont, California|Edison, New Jersey</v>
      </c>
    </row>
    <row r="1970" spans="2:4" x14ac:dyDescent="0.25">
      <c r="B1970" s="11" t="s">
        <v>395</v>
      </c>
      <c r="C1970" s="11" t="s">
        <v>598</v>
      </c>
      <c r="D1970" s="11" t="str">
        <f>tab_data[[#This Row],[From]]&amp;"|"&amp;tab_data[[#This Row],[To]]</f>
        <v>Fremont, California|Evansville, Indiana</v>
      </c>
    </row>
    <row r="1971" spans="2:4" x14ac:dyDescent="0.25">
      <c r="B1971" s="11" t="s">
        <v>395</v>
      </c>
      <c r="C1971" s="11" t="s">
        <v>569</v>
      </c>
      <c r="D1971" s="11" t="str">
        <f>tab_data[[#This Row],[From]]&amp;"|"&amp;tab_data[[#This Row],[To]]</f>
        <v>Fremont, California|Fairfield, California</v>
      </c>
    </row>
    <row r="1972" spans="2:4" x14ac:dyDescent="0.25">
      <c r="B1972" s="11" t="s">
        <v>395</v>
      </c>
      <c r="C1972" s="11" t="s">
        <v>490</v>
      </c>
      <c r="D1972" s="11" t="str">
        <f>tab_data[[#This Row],[From]]&amp;"|"&amp;tab_data[[#This Row],[To]]</f>
        <v>Fremont, California|Fargo, North Dakota</v>
      </c>
    </row>
    <row r="1973" spans="2:4" x14ac:dyDescent="0.25">
      <c r="B1973" s="11" t="s">
        <v>395</v>
      </c>
      <c r="C1973" s="11" t="s">
        <v>351</v>
      </c>
      <c r="D1973" s="11" t="str">
        <f>tab_data[[#This Row],[From]]&amp;"|"&amp;tab_data[[#This Row],[To]]</f>
        <v>Fremont, California|Fort Worth, Texas</v>
      </c>
    </row>
    <row r="1974" spans="2:4" x14ac:dyDescent="0.25">
      <c r="B1974" s="11" t="s">
        <v>395</v>
      </c>
      <c r="C1974" s="11" t="s">
        <v>593</v>
      </c>
      <c r="D1974" s="11" t="str">
        <f>tab_data[[#This Row],[From]]&amp;"|"&amp;tab_data[[#This Row],[To]]</f>
        <v>Fremont, California|Fullerton, California</v>
      </c>
    </row>
    <row r="1975" spans="2:4" x14ac:dyDescent="0.25">
      <c r="B1975" s="11" t="s">
        <v>395</v>
      </c>
      <c r="C1975" s="11" t="s">
        <v>607</v>
      </c>
      <c r="D1975" s="11" t="str">
        <f>tab_data[[#This Row],[From]]&amp;"|"&amp;tab_data[[#This Row],[To]]</f>
        <v>Fremont, California|Grand Prairie, Texas</v>
      </c>
    </row>
    <row r="1976" spans="2:4" x14ac:dyDescent="0.25">
      <c r="B1976" s="11" t="s">
        <v>395</v>
      </c>
      <c r="C1976" s="11" t="s">
        <v>486</v>
      </c>
      <c r="D1976" s="11" t="str">
        <f>tab_data[[#This Row],[From]]&amp;"|"&amp;tab_data[[#This Row],[To]]</f>
        <v>Fremont, California|Hollywood, Florida</v>
      </c>
    </row>
    <row r="1977" spans="2:4" x14ac:dyDescent="0.25">
      <c r="B1977" s="11" t="s">
        <v>395</v>
      </c>
      <c r="C1977" s="11" t="s">
        <v>555</v>
      </c>
      <c r="D1977" s="11" t="str">
        <f>tab_data[[#This Row],[From]]&amp;"|"&amp;tab_data[[#This Row],[To]]</f>
        <v>Fremont, California|Huntington Beach, California</v>
      </c>
    </row>
    <row r="1978" spans="2:4" x14ac:dyDescent="0.25">
      <c r="B1978" s="11" t="s">
        <v>395</v>
      </c>
      <c r="C1978" s="11" t="s">
        <v>441</v>
      </c>
      <c r="D1978" s="11" t="str">
        <f>tab_data[[#This Row],[From]]&amp;"|"&amp;tab_data[[#This Row],[To]]</f>
        <v>Fremont, California|Jamaica, New York</v>
      </c>
    </row>
    <row r="1979" spans="2:4" x14ac:dyDescent="0.25">
      <c r="B1979" s="11" t="s">
        <v>395</v>
      </c>
      <c r="C1979" s="11" t="s">
        <v>393</v>
      </c>
      <c r="D1979" s="11" t="str">
        <f>tab_data[[#This Row],[From]]&amp;"|"&amp;tab_data[[#This Row],[To]]</f>
        <v>Fremont, California|Laredo, Texas</v>
      </c>
    </row>
    <row r="1980" spans="2:4" x14ac:dyDescent="0.25">
      <c r="B1980" s="11" t="s">
        <v>395</v>
      </c>
      <c r="C1980" s="11" t="s">
        <v>567</v>
      </c>
      <c r="D1980" s="11" t="str">
        <f>tab_data[[#This Row],[From]]&amp;"|"&amp;tab_data[[#This Row],[To]]</f>
        <v>Fremont, California|Little Rock, Arkansas</v>
      </c>
    </row>
    <row r="1981" spans="2:4" x14ac:dyDescent="0.25">
      <c r="B1981" s="11" t="s">
        <v>395</v>
      </c>
      <c r="C1981" s="11" t="s">
        <v>584</v>
      </c>
      <c r="D1981" s="11" t="str">
        <f>tab_data[[#This Row],[From]]&amp;"|"&amp;tab_data[[#This Row],[To]]</f>
        <v>Fremont, California|Long Beach, California</v>
      </c>
    </row>
    <row r="1982" spans="2:4" x14ac:dyDescent="0.25">
      <c r="B1982" s="11" t="s">
        <v>395</v>
      </c>
      <c r="C1982" s="11" t="s">
        <v>613</v>
      </c>
      <c r="D1982" s="11" t="str">
        <f>tab_data[[#This Row],[From]]&amp;"|"&amp;tab_data[[#This Row],[To]]</f>
        <v>Fremont, California|McAllen, Texas</v>
      </c>
    </row>
    <row r="1983" spans="2:4" x14ac:dyDescent="0.25">
      <c r="B1983" s="11" t="s">
        <v>395</v>
      </c>
      <c r="C1983" s="11" t="s">
        <v>519</v>
      </c>
      <c r="D1983" s="11" t="str">
        <f>tab_data[[#This Row],[From]]&amp;"|"&amp;tab_data[[#This Row],[To]]</f>
        <v>Fremont, California|McKinney, Texas</v>
      </c>
    </row>
    <row r="1984" spans="2:4" x14ac:dyDescent="0.25">
      <c r="B1984" s="11" t="s">
        <v>483</v>
      </c>
      <c r="C1984" s="11" t="s">
        <v>548</v>
      </c>
      <c r="D1984" s="11" t="str">
        <f>tab_data[[#This Row],[From]]&amp;"|"&amp;tab_data[[#This Row],[To]]</f>
        <v>Fresno, California|Arlington, Virginia</v>
      </c>
    </row>
    <row r="1985" spans="2:4" x14ac:dyDescent="0.25">
      <c r="B1985" s="11" t="s">
        <v>483</v>
      </c>
      <c r="C1985" s="11" t="s">
        <v>459</v>
      </c>
      <c r="D1985" s="11" t="str">
        <f>tab_data[[#This Row],[From]]&amp;"|"&amp;tab_data[[#This Row],[To]]</f>
        <v>Fresno, California|Atlanta, Georgia</v>
      </c>
    </row>
    <row r="1986" spans="2:4" x14ac:dyDescent="0.25">
      <c r="B1986" s="11" t="s">
        <v>483</v>
      </c>
      <c r="C1986" s="11" t="s">
        <v>430</v>
      </c>
      <c r="D1986" s="11" t="str">
        <f>tab_data[[#This Row],[From]]&amp;"|"&amp;tab_data[[#This Row],[To]]</f>
        <v>Fresno, California|Beaumont, Texas</v>
      </c>
    </row>
    <row r="1987" spans="2:4" x14ac:dyDescent="0.25">
      <c r="B1987" s="11" t="s">
        <v>483</v>
      </c>
      <c r="C1987" s="11" t="s">
        <v>421</v>
      </c>
      <c r="D1987" s="11" t="str">
        <f>tab_data[[#This Row],[From]]&amp;"|"&amp;tab_data[[#This Row],[To]]</f>
        <v>Fresno, California|Billings, Montana</v>
      </c>
    </row>
    <row r="1988" spans="2:4" x14ac:dyDescent="0.25">
      <c r="B1988" s="11" t="s">
        <v>483</v>
      </c>
      <c r="C1988" s="11" t="s">
        <v>367</v>
      </c>
      <c r="D1988" s="11" t="str">
        <f>tab_data[[#This Row],[From]]&amp;"|"&amp;tab_data[[#This Row],[To]]</f>
        <v>Fresno, California|Chula Vista, California</v>
      </c>
    </row>
    <row r="1989" spans="2:4" x14ac:dyDescent="0.25">
      <c r="B1989" s="11" t="s">
        <v>483</v>
      </c>
      <c r="C1989" s="11" t="s">
        <v>516</v>
      </c>
      <c r="D1989" s="11" t="str">
        <f>tab_data[[#This Row],[From]]&amp;"|"&amp;tab_data[[#This Row],[To]]</f>
        <v>Fresno, California|Clearwater, Florida</v>
      </c>
    </row>
    <row r="1990" spans="2:4" x14ac:dyDescent="0.25">
      <c r="B1990" s="11" t="s">
        <v>483</v>
      </c>
      <c r="C1990" s="11" t="s">
        <v>532</v>
      </c>
      <c r="D1990" s="11" t="str">
        <f>tab_data[[#This Row],[From]]&amp;"|"&amp;tab_data[[#This Row],[To]]</f>
        <v>Fresno, California|Columbia, Missouri</v>
      </c>
    </row>
    <row r="1991" spans="2:4" x14ac:dyDescent="0.25">
      <c r="B1991" s="11" t="s">
        <v>483</v>
      </c>
      <c r="C1991" s="11" t="s">
        <v>358</v>
      </c>
      <c r="D1991" s="11" t="str">
        <f>tab_data[[#This Row],[From]]&amp;"|"&amp;tab_data[[#This Row],[To]]</f>
        <v>Fresno, California|Columbus, Georgia</v>
      </c>
    </row>
    <row r="1992" spans="2:4" x14ac:dyDescent="0.25">
      <c r="B1992" s="11" t="s">
        <v>483</v>
      </c>
      <c r="C1992" s="11" t="s">
        <v>383</v>
      </c>
      <c r="D1992" s="11" t="str">
        <f>tab_data[[#This Row],[From]]&amp;"|"&amp;tab_data[[#This Row],[To]]</f>
        <v>Fresno, California|Concord, California</v>
      </c>
    </row>
    <row r="1993" spans="2:4" x14ac:dyDescent="0.25">
      <c r="B1993" s="11" t="s">
        <v>483</v>
      </c>
      <c r="C1993" s="11" t="s">
        <v>638</v>
      </c>
      <c r="D1993" s="11" t="str">
        <f>tab_data[[#This Row],[From]]&amp;"|"&amp;tab_data[[#This Row],[To]]</f>
        <v>Fresno, California|Corpus Christi, Texas</v>
      </c>
    </row>
    <row r="1994" spans="2:4" x14ac:dyDescent="0.25">
      <c r="B1994" s="11" t="s">
        <v>483</v>
      </c>
      <c r="C1994" s="11" t="s">
        <v>517</v>
      </c>
      <c r="D1994" s="11" t="str">
        <f>tab_data[[#This Row],[From]]&amp;"|"&amp;tab_data[[#This Row],[To]]</f>
        <v>Fresno, California|Denton, Texas</v>
      </c>
    </row>
    <row r="1995" spans="2:4" x14ac:dyDescent="0.25">
      <c r="B1995" s="11" t="s">
        <v>483</v>
      </c>
      <c r="C1995" s="11" t="s">
        <v>595</v>
      </c>
      <c r="D1995" s="11" t="str">
        <f>tab_data[[#This Row],[From]]&amp;"|"&amp;tab_data[[#This Row],[To]]</f>
        <v>Fresno, California|East Los Angeles, California</v>
      </c>
    </row>
    <row r="1996" spans="2:4" x14ac:dyDescent="0.25">
      <c r="B1996" s="11" t="s">
        <v>483</v>
      </c>
      <c r="C1996" s="11" t="s">
        <v>424</v>
      </c>
      <c r="D1996" s="11" t="str">
        <f>tab_data[[#This Row],[From]]&amp;"|"&amp;tab_data[[#This Row],[To]]</f>
        <v>Fresno, California|Escondido, California</v>
      </c>
    </row>
    <row r="1997" spans="2:4" x14ac:dyDescent="0.25">
      <c r="B1997" s="11" t="s">
        <v>483</v>
      </c>
      <c r="C1997" s="11" t="s">
        <v>597</v>
      </c>
      <c r="D1997" s="11" t="str">
        <f>tab_data[[#This Row],[From]]&amp;"|"&amp;tab_data[[#This Row],[To]]</f>
        <v>Fresno, California|Grand Rapids, Michigan</v>
      </c>
    </row>
    <row r="1998" spans="2:4" x14ac:dyDescent="0.25">
      <c r="B1998" s="11" t="s">
        <v>483</v>
      </c>
      <c r="C1998" s="11" t="s">
        <v>540</v>
      </c>
      <c r="D1998" s="11" t="str">
        <f>tab_data[[#This Row],[From]]&amp;"|"&amp;tab_data[[#This Row],[To]]</f>
        <v>Fresno, California|Gresham, Oregon</v>
      </c>
    </row>
    <row r="1999" spans="2:4" x14ac:dyDescent="0.25">
      <c r="B1999" s="11" t="s">
        <v>483</v>
      </c>
      <c r="C1999" s="11" t="s">
        <v>540</v>
      </c>
      <c r="D1999" s="11" t="str">
        <f>tab_data[[#This Row],[From]]&amp;"|"&amp;tab_data[[#This Row],[To]]</f>
        <v>Fresno, California|Gresham, Oregon</v>
      </c>
    </row>
    <row r="2000" spans="2:4" x14ac:dyDescent="0.25">
      <c r="B2000" s="11" t="s">
        <v>483</v>
      </c>
      <c r="C2000" s="11" t="s">
        <v>389</v>
      </c>
      <c r="D2000" s="11" t="str">
        <f>tab_data[[#This Row],[From]]&amp;"|"&amp;tab_data[[#This Row],[To]]</f>
        <v>Fresno, California|High Point, North Carolina</v>
      </c>
    </row>
    <row r="2001" spans="2:4" x14ac:dyDescent="0.25">
      <c r="B2001" s="11" t="s">
        <v>483</v>
      </c>
      <c r="C2001" s="11" t="s">
        <v>508</v>
      </c>
      <c r="D2001" s="11" t="str">
        <f>tab_data[[#This Row],[From]]&amp;"|"&amp;tab_data[[#This Row],[To]]</f>
        <v>Fresno, California|Hollywood, California</v>
      </c>
    </row>
    <row r="2002" spans="2:4" x14ac:dyDescent="0.25">
      <c r="B2002" s="11" t="s">
        <v>483</v>
      </c>
      <c r="C2002" s="11" t="s">
        <v>627</v>
      </c>
      <c r="D2002" s="11" t="str">
        <f>tab_data[[#This Row],[From]]&amp;"|"&amp;tab_data[[#This Row],[To]]</f>
        <v>Fresno, California|Joliet, Illinois</v>
      </c>
    </row>
    <row r="2003" spans="2:4" x14ac:dyDescent="0.25">
      <c r="B2003" s="11" t="s">
        <v>483</v>
      </c>
      <c r="C2003" s="11" t="s">
        <v>575</v>
      </c>
      <c r="D2003" s="11" t="str">
        <f>tab_data[[#This Row],[From]]&amp;"|"&amp;tab_data[[#This Row],[To]]</f>
        <v>Fresno, California|Lansing, Michigan</v>
      </c>
    </row>
    <row r="2004" spans="2:4" x14ac:dyDescent="0.25">
      <c r="B2004" s="11" t="s">
        <v>631</v>
      </c>
      <c r="C2004" s="11" t="s">
        <v>639</v>
      </c>
      <c r="D2004" s="11" t="str">
        <f>tab_data[[#This Row],[From]]&amp;"|"&amp;tab_data[[#This Row],[To]]</f>
        <v>Frisco, Texas|Alexandria, Virginia</v>
      </c>
    </row>
    <row r="2005" spans="2:4" x14ac:dyDescent="0.25">
      <c r="B2005" s="11" t="s">
        <v>631</v>
      </c>
      <c r="C2005" s="11" t="s">
        <v>497</v>
      </c>
      <c r="D2005" s="11" t="str">
        <f>tab_data[[#This Row],[From]]&amp;"|"&amp;tab_data[[#This Row],[To]]</f>
        <v>Frisco, Texas|Arvada, Colorado</v>
      </c>
    </row>
    <row r="2006" spans="2:4" x14ac:dyDescent="0.25">
      <c r="B2006" s="11" t="s">
        <v>631</v>
      </c>
      <c r="C2006" s="11" t="s">
        <v>599</v>
      </c>
      <c r="D2006" s="11" t="str">
        <f>tab_data[[#This Row],[From]]&amp;"|"&amp;tab_data[[#This Row],[To]]</f>
        <v>Frisco, Texas|Cary, North Carolina</v>
      </c>
    </row>
    <row r="2007" spans="2:4" x14ac:dyDescent="0.25">
      <c r="B2007" s="11" t="s">
        <v>631</v>
      </c>
      <c r="C2007" s="11" t="s">
        <v>429</v>
      </c>
      <c r="D2007" s="11" t="str">
        <f>tab_data[[#This Row],[From]]&amp;"|"&amp;tab_data[[#This Row],[To]]</f>
        <v>Frisco, Texas|Cleveland, Ohio</v>
      </c>
    </row>
    <row r="2008" spans="2:4" x14ac:dyDescent="0.25">
      <c r="B2008" s="11" t="s">
        <v>631</v>
      </c>
      <c r="C2008" s="11" t="s">
        <v>563</v>
      </c>
      <c r="D2008" s="11" t="str">
        <f>tab_data[[#This Row],[From]]&amp;"|"&amp;tab_data[[#This Row],[To]]</f>
        <v>Frisco, Texas|East Independence, Missouri</v>
      </c>
    </row>
    <row r="2009" spans="2:4" x14ac:dyDescent="0.25">
      <c r="B2009" s="11" t="s">
        <v>631</v>
      </c>
      <c r="C2009" s="11" t="s">
        <v>470</v>
      </c>
      <c r="D2009" s="11" t="str">
        <f>tab_data[[#This Row],[From]]&amp;"|"&amp;tab_data[[#This Row],[To]]</f>
        <v>Frisco, Texas|Edison, New Jersey</v>
      </c>
    </row>
    <row r="2010" spans="2:4" x14ac:dyDescent="0.25">
      <c r="B2010" s="11" t="s">
        <v>631</v>
      </c>
      <c r="C2010" s="11" t="s">
        <v>530</v>
      </c>
      <c r="D2010" s="11" t="str">
        <f>tab_data[[#This Row],[From]]&amp;"|"&amp;tab_data[[#This Row],[To]]</f>
        <v>Frisco, Texas|Fort Collins, Colorado</v>
      </c>
    </row>
    <row r="2011" spans="2:4" x14ac:dyDescent="0.25">
      <c r="B2011" s="11" t="s">
        <v>631</v>
      </c>
      <c r="C2011" s="11" t="s">
        <v>593</v>
      </c>
      <c r="D2011" s="11" t="str">
        <f>tab_data[[#This Row],[From]]&amp;"|"&amp;tab_data[[#This Row],[To]]</f>
        <v>Frisco, Texas|Fullerton, California</v>
      </c>
    </row>
    <row r="2012" spans="2:4" x14ac:dyDescent="0.25">
      <c r="B2012" s="11" t="s">
        <v>631</v>
      </c>
      <c r="C2012" s="11" t="s">
        <v>593</v>
      </c>
      <c r="D2012" s="11" t="str">
        <f>tab_data[[#This Row],[From]]&amp;"|"&amp;tab_data[[#This Row],[To]]</f>
        <v>Frisco, Texas|Fullerton, California</v>
      </c>
    </row>
    <row r="2013" spans="2:4" x14ac:dyDescent="0.25">
      <c r="B2013" s="11" t="s">
        <v>631</v>
      </c>
      <c r="C2013" s="11" t="s">
        <v>555</v>
      </c>
      <c r="D2013" s="11" t="str">
        <f>tab_data[[#This Row],[From]]&amp;"|"&amp;tab_data[[#This Row],[To]]</f>
        <v>Frisco, Texas|Huntington Beach, California</v>
      </c>
    </row>
    <row r="2014" spans="2:4" x14ac:dyDescent="0.25">
      <c r="B2014" s="11" t="s">
        <v>631</v>
      </c>
      <c r="C2014" s="11" t="s">
        <v>559</v>
      </c>
      <c r="D2014" s="11" t="str">
        <f>tab_data[[#This Row],[From]]&amp;"|"&amp;tab_data[[#This Row],[To]]</f>
        <v>Frisco, Texas|Huntsville, Alabama</v>
      </c>
    </row>
    <row r="2015" spans="2:4" x14ac:dyDescent="0.25">
      <c r="B2015" s="11" t="s">
        <v>631</v>
      </c>
      <c r="C2015" s="11" t="s">
        <v>431</v>
      </c>
      <c r="D2015" s="11" t="str">
        <f>tab_data[[#This Row],[From]]&amp;"|"&amp;tab_data[[#This Row],[To]]</f>
        <v>Frisco, Texas|Jersey City, New Jersey</v>
      </c>
    </row>
    <row r="2016" spans="2:4" x14ac:dyDescent="0.25">
      <c r="B2016" s="11" t="s">
        <v>631</v>
      </c>
      <c r="C2016" s="11" t="s">
        <v>391</v>
      </c>
      <c r="D2016" s="11" t="str">
        <f>tab_data[[#This Row],[From]]&amp;"|"&amp;tab_data[[#This Row],[To]]</f>
        <v>Frisco, Texas|Kansas City, Missouri</v>
      </c>
    </row>
    <row r="2017" spans="2:4" x14ac:dyDescent="0.25">
      <c r="B2017" s="11" t="s">
        <v>631</v>
      </c>
      <c r="C2017" s="11" t="s">
        <v>575</v>
      </c>
      <c r="D2017" s="11" t="str">
        <f>tab_data[[#This Row],[From]]&amp;"|"&amp;tab_data[[#This Row],[To]]</f>
        <v>Frisco, Texas|Lansing, Michigan</v>
      </c>
    </row>
    <row r="2018" spans="2:4" x14ac:dyDescent="0.25">
      <c r="B2018" s="11" t="s">
        <v>631</v>
      </c>
      <c r="C2018" s="11" t="s">
        <v>491</v>
      </c>
      <c r="D2018" s="11" t="str">
        <f>tab_data[[#This Row],[From]]&amp;"|"&amp;tab_data[[#This Row],[To]]</f>
        <v>Frisco, Texas|Memphis, Tennessee</v>
      </c>
    </row>
    <row r="2019" spans="2:4" x14ac:dyDescent="0.25">
      <c r="B2019" s="11" t="s">
        <v>631</v>
      </c>
      <c r="C2019" s="11" t="s">
        <v>412</v>
      </c>
      <c r="D2019" s="11" t="str">
        <f>tab_data[[#This Row],[From]]&amp;"|"&amp;tab_data[[#This Row],[To]]</f>
        <v>Frisco, Texas|Miami Gardens, Florida</v>
      </c>
    </row>
    <row r="2020" spans="2:4" x14ac:dyDescent="0.25">
      <c r="B2020" s="11" t="s">
        <v>631</v>
      </c>
      <c r="C2020" s="11" t="s">
        <v>587</v>
      </c>
      <c r="D2020" s="11" t="str">
        <f>tab_data[[#This Row],[From]]&amp;"|"&amp;tab_data[[#This Row],[To]]</f>
        <v>Frisco, Texas|Miramar, Florida</v>
      </c>
    </row>
    <row r="2021" spans="2:4" x14ac:dyDescent="0.25">
      <c r="B2021" s="11" t="s">
        <v>631</v>
      </c>
      <c r="C2021" s="11" t="s">
        <v>417</v>
      </c>
      <c r="D2021" s="11" t="str">
        <f>tab_data[[#This Row],[From]]&amp;"|"&amp;tab_data[[#This Row],[To]]</f>
        <v>Frisco, Texas|Peoria, Illinois</v>
      </c>
    </row>
    <row r="2022" spans="2:4" x14ac:dyDescent="0.25">
      <c r="B2022" s="11" t="s">
        <v>631</v>
      </c>
      <c r="C2022" s="11" t="s">
        <v>435</v>
      </c>
      <c r="D2022" s="11" t="str">
        <f>tab_data[[#This Row],[From]]&amp;"|"&amp;tab_data[[#This Row],[To]]</f>
        <v>Frisco, Texas|Rochester, New York</v>
      </c>
    </row>
    <row r="2023" spans="2:4" x14ac:dyDescent="0.25">
      <c r="B2023" s="11" t="s">
        <v>631</v>
      </c>
      <c r="C2023" s="11" t="s">
        <v>554</v>
      </c>
      <c r="D2023" s="11" t="str">
        <f>tab_data[[#This Row],[From]]&amp;"|"&amp;tab_data[[#This Row],[To]]</f>
        <v>Frisco, Texas|Roseville, California</v>
      </c>
    </row>
    <row r="2024" spans="2:4" x14ac:dyDescent="0.25">
      <c r="B2024" s="11" t="s">
        <v>593</v>
      </c>
      <c r="C2024" s="11" t="s">
        <v>463</v>
      </c>
      <c r="D2024" s="11" t="str">
        <f>tab_data[[#This Row],[From]]&amp;"|"&amp;tab_data[[#This Row],[To]]</f>
        <v>Fullerton, California|Albuquerque, New Mexico</v>
      </c>
    </row>
    <row r="2025" spans="2:4" x14ac:dyDescent="0.25">
      <c r="B2025" s="11" t="s">
        <v>593</v>
      </c>
      <c r="C2025" s="11" t="s">
        <v>353</v>
      </c>
      <c r="D2025" s="11" t="str">
        <f>tab_data[[#This Row],[From]]&amp;"|"&amp;tab_data[[#This Row],[To]]</f>
        <v>Fullerton, California|Boston, Massachusetts</v>
      </c>
    </row>
    <row r="2026" spans="2:4" x14ac:dyDescent="0.25">
      <c r="B2026" s="11" t="s">
        <v>593</v>
      </c>
      <c r="C2026" s="11" t="s">
        <v>374</v>
      </c>
      <c r="D2026" s="11" t="str">
        <f>tab_data[[#This Row],[From]]&amp;"|"&amp;tab_data[[#This Row],[To]]</f>
        <v>Fullerton, California|Buffalo, New York</v>
      </c>
    </row>
    <row r="2027" spans="2:4" x14ac:dyDescent="0.25">
      <c r="B2027" s="11" t="s">
        <v>593</v>
      </c>
      <c r="C2027" s="11" t="s">
        <v>599</v>
      </c>
      <c r="D2027" s="11" t="str">
        <f>tab_data[[#This Row],[From]]&amp;"|"&amp;tab_data[[#This Row],[To]]</f>
        <v>Fullerton, California|Cary, North Carolina</v>
      </c>
    </row>
    <row r="2028" spans="2:4" x14ac:dyDescent="0.25">
      <c r="B2028" s="11" t="s">
        <v>593</v>
      </c>
      <c r="C2028" s="11" t="s">
        <v>429</v>
      </c>
      <c r="D2028" s="11" t="str">
        <f>tab_data[[#This Row],[From]]&amp;"|"&amp;tab_data[[#This Row],[To]]</f>
        <v>Fullerton, California|Cleveland, Ohio</v>
      </c>
    </row>
    <row r="2029" spans="2:4" x14ac:dyDescent="0.25">
      <c r="B2029" s="11" t="s">
        <v>593</v>
      </c>
      <c r="C2029" s="11" t="s">
        <v>414</v>
      </c>
      <c r="D2029" s="11" t="str">
        <f>tab_data[[#This Row],[From]]&amp;"|"&amp;tab_data[[#This Row],[To]]</f>
        <v>Fullerton, California|Dayton, Ohio</v>
      </c>
    </row>
    <row r="2030" spans="2:4" x14ac:dyDescent="0.25">
      <c r="B2030" s="11" t="s">
        <v>593</v>
      </c>
      <c r="C2030" s="11" t="s">
        <v>422</v>
      </c>
      <c r="D2030" s="11" t="str">
        <f>tab_data[[#This Row],[From]]&amp;"|"&amp;tab_data[[#This Row],[To]]</f>
        <v>Fullerton, California|Erie, Pennsylvania</v>
      </c>
    </row>
    <row r="2031" spans="2:4" x14ac:dyDescent="0.25">
      <c r="B2031" s="11" t="s">
        <v>593</v>
      </c>
      <c r="C2031" s="11" t="s">
        <v>424</v>
      </c>
      <c r="D2031" s="11" t="str">
        <f>tab_data[[#This Row],[From]]&amp;"|"&amp;tab_data[[#This Row],[To]]</f>
        <v>Fullerton, California|Escondido, California</v>
      </c>
    </row>
    <row r="2032" spans="2:4" x14ac:dyDescent="0.25">
      <c r="B2032" s="11" t="s">
        <v>593</v>
      </c>
      <c r="C2032" s="11" t="s">
        <v>424</v>
      </c>
      <c r="D2032" s="11" t="str">
        <f>tab_data[[#This Row],[From]]&amp;"|"&amp;tab_data[[#This Row],[To]]</f>
        <v>Fullerton, California|Escondido, California</v>
      </c>
    </row>
    <row r="2033" spans="2:4" x14ac:dyDescent="0.25">
      <c r="B2033" s="11" t="s">
        <v>593</v>
      </c>
      <c r="C2033" s="11" t="s">
        <v>490</v>
      </c>
      <c r="D2033" s="11" t="str">
        <f>tab_data[[#This Row],[From]]&amp;"|"&amp;tab_data[[#This Row],[To]]</f>
        <v>Fullerton, California|Fargo, North Dakota</v>
      </c>
    </row>
    <row r="2034" spans="2:4" x14ac:dyDescent="0.25">
      <c r="B2034" s="11" t="s">
        <v>593</v>
      </c>
      <c r="C2034" s="11" t="s">
        <v>530</v>
      </c>
      <c r="D2034" s="11" t="str">
        <f>tab_data[[#This Row],[From]]&amp;"|"&amp;tab_data[[#This Row],[To]]</f>
        <v>Fullerton, California|Fort Collins, Colorado</v>
      </c>
    </row>
    <row r="2035" spans="2:4" x14ac:dyDescent="0.25">
      <c r="B2035" s="11" t="s">
        <v>593</v>
      </c>
      <c r="C2035" s="11" t="s">
        <v>360</v>
      </c>
      <c r="D2035" s="11" t="str">
        <f>tab_data[[#This Row],[From]]&amp;"|"&amp;tab_data[[#This Row],[To]]</f>
        <v>Fullerton, California|Fort Wayne, Indiana</v>
      </c>
    </row>
    <row r="2036" spans="2:4" x14ac:dyDescent="0.25">
      <c r="B2036" s="11" t="s">
        <v>593</v>
      </c>
      <c r="C2036" s="11" t="s">
        <v>631</v>
      </c>
      <c r="D2036" s="11" t="str">
        <f>tab_data[[#This Row],[From]]&amp;"|"&amp;tab_data[[#This Row],[To]]</f>
        <v>Fullerton, California|Frisco, Texas</v>
      </c>
    </row>
    <row r="2037" spans="2:4" x14ac:dyDescent="0.25">
      <c r="B2037" s="11" t="s">
        <v>593</v>
      </c>
      <c r="C2037" s="11" t="s">
        <v>626</v>
      </c>
      <c r="D2037" s="11" t="str">
        <f>tab_data[[#This Row],[From]]&amp;"|"&amp;tab_data[[#This Row],[To]]</f>
        <v>Fullerton, California|Garland, Texas</v>
      </c>
    </row>
    <row r="2038" spans="2:4" x14ac:dyDescent="0.25">
      <c r="B2038" s="11" t="s">
        <v>593</v>
      </c>
      <c r="C2038" s="11" t="s">
        <v>607</v>
      </c>
      <c r="D2038" s="11" t="str">
        <f>tab_data[[#This Row],[From]]&amp;"|"&amp;tab_data[[#This Row],[To]]</f>
        <v>Fullerton, California|Grand Prairie, Texas</v>
      </c>
    </row>
    <row r="2039" spans="2:4" x14ac:dyDescent="0.25">
      <c r="B2039" s="11" t="s">
        <v>593</v>
      </c>
      <c r="C2039" s="11" t="s">
        <v>426</v>
      </c>
      <c r="D2039" s="11" t="str">
        <f>tab_data[[#This Row],[From]]&amp;"|"&amp;tab_data[[#This Row],[To]]</f>
        <v>Fullerton, California|Green Bay, Wisconsin</v>
      </c>
    </row>
    <row r="2040" spans="2:4" x14ac:dyDescent="0.25">
      <c r="B2040" s="11" t="s">
        <v>593</v>
      </c>
      <c r="C2040" s="11" t="s">
        <v>627</v>
      </c>
      <c r="D2040" s="11" t="str">
        <f>tab_data[[#This Row],[From]]&amp;"|"&amp;tab_data[[#This Row],[To]]</f>
        <v>Fullerton, California|Joliet, Illinois</v>
      </c>
    </row>
    <row r="2041" spans="2:4" x14ac:dyDescent="0.25">
      <c r="B2041" s="11" t="s">
        <v>593</v>
      </c>
      <c r="C2041" s="11" t="s">
        <v>355</v>
      </c>
      <c r="D2041" s="11" t="str">
        <f>tab_data[[#This Row],[From]]&amp;"|"&amp;tab_data[[#This Row],[To]]</f>
        <v>Fullerton, California|Mesa, Arizona</v>
      </c>
    </row>
    <row r="2042" spans="2:4" x14ac:dyDescent="0.25">
      <c r="B2042" s="11" t="s">
        <v>593</v>
      </c>
      <c r="C2042" s="11" t="s">
        <v>570</v>
      </c>
      <c r="D2042" s="11" t="str">
        <f>tab_data[[#This Row],[From]]&amp;"|"&amp;tab_data[[#This Row],[To]]</f>
        <v>Fullerton, California|Metairie Terrace, Louisiana</v>
      </c>
    </row>
    <row r="2043" spans="2:4" x14ac:dyDescent="0.25">
      <c r="B2043" s="11" t="s">
        <v>593</v>
      </c>
      <c r="C2043" s="11" t="s">
        <v>633</v>
      </c>
      <c r="D2043" s="11" t="str">
        <f>tab_data[[#This Row],[From]]&amp;"|"&amp;tab_data[[#This Row],[To]]</f>
        <v>Fullerton, California|Minneapolis, Minnesota</v>
      </c>
    </row>
    <row r="2044" spans="2:4" x14ac:dyDescent="0.25">
      <c r="B2044" s="11" t="s">
        <v>518</v>
      </c>
      <c r="C2044" s="11" t="s">
        <v>548</v>
      </c>
      <c r="D2044" s="11" t="str">
        <f>tab_data[[#This Row],[From]]&amp;"|"&amp;tab_data[[#This Row],[To]]</f>
        <v>Gainesville, Florida|Arlington, Virginia</v>
      </c>
    </row>
    <row r="2045" spans="2:4" x14ac:dyDescent="0.25">
      <c r="B2045" s="11" t="s">
        <v>518</v>
      </c>
      <c r="C2045" s="11" t="s">
        <v>459</v>
      </c>
      <c r="D2045" s="11" t="str">
        <f>tab_data[[#This Row],[From]]&amp;"|"&amp;tab_data[[#This Row],[To]]</f>
        <v>Gainesville, Florida|Atlanta, Georgia</v>
      </c>
    </row>
    <row r="2046" spans="2:4" x14ac:dyDescent="0.25">
      <c r="B2046" s="11" t="s">
        <v>518</v>
      </c>
      <c r="C2046" s="11" t="s">
        <v>464</v>
      </c>
      <c r="D2046" s="11" t="str">
        <f>tab_data[[#This Row],[From]]&amp;"|"&amp;tab_data[[#This Row],[To]]</f>
        <v>Gainesville, Florida|Bellevue, Washington</v>
      </c>
    </row>
    <row r="2047" spans="2:4" x14ac:dyDescent="0.25">
      <c r="B2047" s="11" t="s">
        <v>518</v>
      </c>
      <c r="C2047" s="11" t="s">
        <v>353</v>
      </c>
      <c r="D2047" s="11" t="str">
        <f>tab_data[[#This Row],[From]]&amp;"|"&amp;tab_data[[#This Row],[To]]</f>
        <v>Gainesville, Florida|Boston, Massachusetts</v>
      </c>
    </row>
    <row r="2048" spans="2:4" x14ac:dyDescent="0.25">
      <c r="B2048" s="11" t="s">
        <v>518</v>
      </c>
      <c r="C2048" s="11" t="s">
        <v>526</v>
      </c>
      <c r="D2048" s="11" t="str">
        <f>tab_data[[#This Row],[From]]&amp;"|"&amp;tab_data[[#This Row],[To]]</f>
        <v>Gainesville, Florida|Bridgeport, Connecticut</v>
      </c>
    </row>
    <row r="2049" spans="2:4" x14ac:dyDescent="0.25">
      <c r="B2049" s="11" t="s">
        <v>518</v>
      </c>
      <c r="C2049" s="11" t="s">
        <v>506</v>
      </c>
      <c r="D2049" s="11" t="str">
        <f>tab_data[[#This Row],[From]]&amp;"|"&amp;tab_data[[#This Row],[To]]</f>
        <v>Gainesville, Florida|Chesapeake, Virginia</v>
      </c>
    </row>
    <row r="2050" spans="2:4" x14ac:dyDescent="0.25">
      <c r="B2050" s="11" t="s">
        <v>518</v>
      </c>
      <c r="C2050" s="11" t="s">
        <v>635</v>
      </c>
      <c r="D2050" s="11" t="str">
        <f>tab_data[[#This Row],[From]]&amp;"|"&amp;tab_data[[#This Row],[To]]</f>
        <v>Gainesville, Florida|East Chattanooga, Tennessee</v>
      </c>
    </row>
    <row r="2051" spans="2:4" x14ac:dyDescent="0.25">
      <c r="B2051" s="11" t="s">
        <v>518</v>
      </c>
      <c r="C2051" s="11" t="s">
        <v>530</v>
      </c>
      <c r="D2051" s="11" t="str">
        <f>tab_data[[#This Row],[From]]&amp;"|"&amp;tab_data[[#This Row],[To]]</f>
        <v>Gainesville, Florida|Fort Collins, Colorado</v>
      </c>
    </row>
    <row r="2052" spans="2:4" x14ac:dyDescent="0.25">
      <c r="B2052" s="11" t="s">
        <v>518</v>
      </c>
      <c r="C2052" s="11" t="s">
        <v>426</v>
      </c>
      <c r="D2052" s="11" t="str">
        <f>tab_data[[#This Row],[From]]&amp;"|"&amp;tab_data[[#This Row],[To]]</f>
        <v>Gainesville, Florida|Green Bay, Wisconsin</v>
      </c>
    </row>
    <row r="2053" spans="2:4" x14ac:dyDescent="0.25">
      <c r="B2053" s="11" t="s">
        <v>518</v>
      </c>
      <c r="C2053" s="11" t="s">
        <v>629</v>
      </c>
      <c r="D2053" s="11" t="str">
        <f>tab_data[[#This Row],[From]]&amp;"|"&amp;tab_data[[#This Row],[To]]</f>
        <v>Gainesville, Florida|Hialeah, Florida</v>
      </c>
    </row>
    <row r="2054" spans="2:4" x14ac:dyDescent="0.25">
      <c r="B2054" s="11" t="s">
        <v>518</v>
      </c>
      <c r="C2054" s="11" t="s">
        <v>508</v>
      </c>
      <c r="D2054" s="11" t="str">
        <f>tab_data[[#This Row],[From]]&amp;"|"&amp;tab_data[[#This Row],[To]]</f>
        <v>Gainesville, Florida|Hollywood, California</v>
      </c>
    </row>
    <row r="2055" spans="2:4" x14ac:dyDescent="0.25">
      <c r="B2055" s="11" t="s">
        <v>518</v>
      </c>
      <c r="C2055" s="11" t="s">
        <v>508</v>
      </c>
      <c r="D2055" s="11" t="str">
        <f>tab_data[[#This Row],[From]]&amp;"|"&amp;tab_data[[#This Row],[To]]</f>
        <v>Gainesville, Florida|Hollywood, California</v>
      </c>
    </row>
    <row r="2056" spans="2:4" x14ac:dyDescent="0.25">
      <c r="B2056" s="11" t="s">
        <v>518</v>
      </c>
      <c r="C2056" s="11" t="s">
        <v>398</v>
      </c>
      <c r="D2056" s="11" t="str">
        <f>tab_data[[#This Row],[From]]&amp;"|"&amp;tab_data[[#This Row],[To]]</f>
        <v>Gainesville, Florida|Manhattan, New York</v>
      </c>
    </row>
    <row r="2057" spans="2:4" x14ac:dyDescent="0.25">
      <c r="B2057" s="11" t="s">
        <v>518</v>
      </c>
      <c r="C2057" s="11" t="s">
        <v>519</v>
      </c>
      <c r="D2057" s="11" t="str">
        <f>tab_data[[#This Row],[From]]&amp;"|"&amp;tab_data[[#This Row],[To]]</f>
        <v>Gainesville, Florida|McKinney, Texas</v>
      </c>
    </row>
    <row r="2058" spans="2:4" x14ac:dyDescent="0.25">
      <c r="B2058" s="11" t="s">
        <v>518</v>
      </c>
      <c r="C2058" s="11" t="s">
        <v>552</v>
      </c>
      <c r="D2058" s="11" t="str">
        <f>tab_data[[#This Row],[From]]&amp;"|"&amp;tab_data[[#This Row],[To]]</f>
        <v>Gainesville, Florida|Meads, Kentucky</v>
      </c>
    </row>
    <row r="2059" spans="2:4" x14ac:dyDescent="0.25">
      <c r="B2059" s="11" t="s">
        <v>518</v>
      </c>
      <c r="C2059" s="11" t="s">
        <v>625</v>
      </c>
      <c r="D2059" s="11" t="str">
        <f>tab_data[[#This Row],[From]]&amp;"|"&amp;tab_data[[#This Row],[To]]</f>
        <v>Gainesville, Florida|Midland, Texas</v>
      </c>
    </row>
    <row r="2060" spans="2:4" x14ac:dyDescent="0.25">
      <c r="B2060" s="11" t="s">
        <v>518</v>
      </c>
      <c r="C2060" s="11" t="s">
        <v>611</v>
      </c>
      <c r="D2060" s="11" t="str">
        <f>tab_data[[#This Row],[From]]&amp;"|"&amp;tab_data[[#This Row],[To]]</f>
        <v>Gainesville, Florida|Modesto, California</v>
      </c>
    </row>
    <row r="2061" spans="2:4" x14ac:dyDescent="0.25">
      <c r="B2061" s="11" t="s">
        <v>518</v>
      </c>
      <c r="C2061" s="11" t="s">
        <v>361</v>
      </c>
      <c r="D2061" s="11" t="str">
        <f>tab_data[[#This Row],[From]]&amp;"|"&amp;tab_data[[#This Row],[To]]</f>
        <v>Gainesville, Florida|Moreno Valley, California</v>
      </c>
    </row>
    <row r="2062" spans="2:4" x14ac:dyDescent="0.25">
      <c r="B2062" s="11" t="s">
        <v>518</v>
      </c>
      <c r="C2062" s="11" t="s">
        <v>606</v>
      </c>
      <c r="D2062" s="11" t="str">
        <f>tab_data[[#This Row],[From]]&amp;"|"&amp;tab_data[[#This Row],[To]]</f>
        <v>Gainesville, Florida|New Haven, Connecticut</v>
      </c>
    </row>
    <row r="2063" spans="2:4" x14ac:dyDescent="0.25">
      <c r="B2063" s="11" t="s">
        <v>518</v>
      </c>
      <c r="C2063" s="11" t="s">
        <v>495</v>
      </c>
      <c r="D2063" s="11" t="str">
        <f>tab_data[[#This Row],[From]]&amp;"|"&amp;tab_data[[#This Row],[To]]</f>
        <v>Gainesville, Florida|New Orleans, Louisiana</v>
      </c>
    </row>
    <row r="2064" spans="2:4" x14ac:dyDescent="0.25">
      <c r="B2064" s="11" t="s">
        <v>466</v>
      </c>
      <c r="C2064" s="11" t="s">
        <v>463</v>
      </c>
      <c r="D2064" s="11" t="str">
        <f>tab_data[[#This Row],[From]]&amp;"|"&amp;tab_data[[#This Row],[To]]</f>
        <v>Garden Grove, California|Albuquerque, New Mexico</v>
      </c>
    </row>
    <row r="2065" spans="2:4" x14ac:dyDescent="0.25">
      <c r="B2065" s="11" t="s">
        <v>466</v>
      </c>
      <c r="C2065" s="11" t="s">
        <v>462</v>
      </c>
      <c r="D2065" s="11" t="str">
        <f>tab_data[[#This Row],[From]]&amp;"|"&amp;tab_data[[#This Row],[To]]</f>
        <v>Garden Grove, California|Anaheim, California</v>
      </c>
    </row>
    <row r="2066" spans="2:4" x14ac:dyDescent="0.25">
      <c r="B2066" s="11" t="s">
        <v>466</v>
      </c>
      <c r="C2066" s="11" t="s">
        <v>527</v>
      </c>
      <c r="D2066" s="11" t="str">
        <f>tab_data[[#This Row],[From]]&amp;"|"&amp;tab_data[[#This Row],[To]]</f>
        <v>Garden Grove, California|Athens, Georgia</v>
      </c>
    </row>
    <row r="2067" spans="2:4" x14ac:dyDescent="0.25">
      <c r="B2067" s="11" t="s">
        <v>466</v>
      </c>
      <c r="C2067" s="11" t="s">
        <v>628</v>
      </c>
      <c r="D2067" s="11" t="str">
        <f>tab_data[[#This Row],[From]]&amp;"|"&amp;tab_data[[#This Row],[To]]</f>
        <v>Garden Grove, California|Austin, Texas</v>
      </c>
    </row>
    <row r="2068" spans="2:4" x14ac:dyDescent="0.25">
      <c r="B2068" s="11" t="s">
        <v>466</v>
      </c>
      <c r="C2068" s="11" t="s">
        <v>430</v>
      </c>
      <c r="D2068" s="11" t="str">
        <f>tab_data[[#This Row],[From]]&amp;"|"&amp;tab_data[[#This Row],[To]]</f>
        <v>Garden Grove, California|Beaumont, Texas</v>
      </c>
    </row>
    <row r="2069" spans="2:4" x14ac:dyDescent="0.25">
      <c r="B2069" s="11" t="s">
        <v>466</v>
      </c>
      <c r="C2069" s="11" t="s">
        <v>421</v>
      </c>
      <c r="D2069" s="11" t="str">
        <f>tab_data[[#This Row],[From]]&amp;"|"&amp;tab_data[[#This Row],[To]]</f>
        <v>Garden Grove, California|Billings, Montana</v>
      </c>
    </row>
    <row r="2070" spans="2:4" x14ac:dyDescent="0.25">
      <c r="B2070" s="11" t="s">
        <v>466</v>
      </c>
      <c r="C2070" s="11" t="s">
        <v>482</v>
      </c>
      <c r="D2070" s="11" t="str">
        <f>tab_data[[#This Row],[From]]&amp;"|"&amp;tab_data[[#This Row],[To]]</f>
        <v>Garden Grove, California|Charleston, South Carolina</v>
      </c>
    </row>
    <row r="2071" spans="2:4" x14ac:dyDescent="0.25">
      <c r="B2071" s="11" t="s">
        <v>466</v>
      </c>
      <c r="C2071" s="11" t="s">
        <v>358</v>
      </c>
      <c r="D2071" s="11" t="str">
        <f>tab_data[[#This Row],[From]]&amp;"|"&amp;tab_data[[#This Row],[To]]</f>
        <v>Garden Grove, California|Columbus, Georgia</v>
      </c>
    </row>
    <row r="2072" spans="2:4" x14ac:dyDescent="0.25">
      <c r="B2072" s="11" t="s">
        <v>466</v>
      </c>
      <c r="C2072" s="11" t="s">
        <v>383</v>
      </c>
      <c r="D2072" s="11" t="str">
        <f>tab_data[[#This Row],[From]]&amp;"|"&amp;tab_data[[#This Row],[To]]</f>
        <v>Garden Grove, California|Concord, California</v>
      </c>
    </row>
    <row r="2073" spans="2:4" x14ac:dyDescent="0.25">
      <c r="B2073" s="11" t="s">
        <v>466</v>
      </c>
      <c r="C2073" s="11" t="s">
        <v>591</v>
      </c>
      <c r="D2073" s="11" t="str">
        <f>tab_data[[#This Row],[From]]&amp;"|"&amp;tab_data[[#This Row],[To]]</f>
        <v>Garden Grove, California|East Hampton, Virginia</v>
      </c>
    </row>
    <row r="2074" spans="2:4" x14ac:dyDescent="0.25">
      <c r="B2074" s="11" t="s">
        <v>466</v>
      </c>
      <c r="C2074" s="11" t="s">
        <v>436</v>
      </c>
      <c r="D2074" s="11" t="str">
        <f>tab_data[[#This Row],[From]]&amp;"|"&amp;tab_data[[#This Row],[To]]</f>
        <v>Garden Grove, California|El Paso, Texas</v>
      </c>
    </row>
    <row r="2075" spans="2:4" x14ac:dyDescent="0.25">
      <c r="B2075" s="11" t="s">
        <v>466</v>
      </c>
      <c r="C2075" s="11" t="s">
        <v>349</v>
      </c>
      <c r="D2075" s="11" t="str">
        <f>tab_data[[#This Row],[From]]&amp;"|"&amp;tab_data[[#This Row],[To]]</f>
        <v>Garden Grove, California|Enterprise, Nevada</v>
      </c>
    </row>
    <row r="2076" spans="2:4" x14ac:dyDescent="0.25">
      <c r="B2076" s="11" t="s">
        <v>466</v>
      </c>
      <c r="C2076" s="11" t="s">
        <v>432</v>
      </c>
      <c r="D2076" s="11" t="str">
        <f>tab_data[[#This Row],[From]]&amp;"|"&amp;tab_data[[#This Row],[To]]</f>
        <v>Garden Grove, California|Glendale, California</v>
      </c>
    </row>
    <row r="2077" spans="2:4" x14ac:dyDescent="0.25">
      <c r="B2077" s="11" t="s">
        <v>466</v>
      </c>
      <c r="C2077" s="11" t="s">
        <v>512</v>
      </c>
      <c r="D2077" s="11" t="str">
        <f>tab_data[[#This Row],[From]]&amp;"|"&amp;tab_data[[#This Row],[To]]</f>
        <v>Garden Grove, California|Henderson, Nevada</v>
      </c>
    </row>
    <row r="2078" spans="2:4" x14ac:dyDescent="0.25">
      <c r="B2078" s="11" t="s">
        <v>466</v>
      </c>
      <c r="C2078" s="11" t="s">
        <v>623</v>
      </c>
      <c r="D2078" s="11" t="str">
        <f>tab_data[[#This Row],[From]]&amp;"|"&amp;tab_data[[#This Row],[To]]</f>
        <v>Garden Grove, California|Jackson, Mississippi</v>
      </c>
    </row>
    <row r="2079" spans="2:4" x14ac:dyDescent="0.25">
      <c r="B2079" s="11" t="s">
        <v>466</v>
      </c>
      <c r="C2079" s="11" t="s">
        <v>545</v>
      </c>
      <c r="D2079" s="11" t="str">
        <f>tab_data[[#This Row],[From]]&amp;"|"&amp;tab_data[[#This Row],[To]]</f>
        <v>Garden Grove, California|Jacksonville, Florida</v>
      </c>
    </row>
    <row r="2080" spans="2:4" x14ac:dyDescent="0.25">
      <c r="B2080" s="11" t="s">
        <v>466</v>
      </c>
      <c r="C2080" s="11" t="s">
        <v>431</v>
      </c>
      <c r="D2080" s="11" t="str">
        <f>tab_data[[#This Row],[From]]&amp;"|"&amp;tab_data[[#This Row],[To]]</f>
        <v>Garden Grove, California|Jersey City, New Jersey</v>
      </c>
    </row>
    <row r="2081" spans="2:4" x14ac:dyDescent="0.25">
      <c r="B2081" s="11" t="s">
        <v>466</v>
      </c>
      <c r="C2081" s="11" t="s">
        <v>524</v>
      </c>
      <c r="D2081" s="11" t="str">
        <f>tab_data[[#This Row],[From]]&amp;"|"&amp;tab_data[[#This Row],[To]]</f>
        <v>Garden Grove, California|Killeen, Texas</v>
      </c>
    </row>
    <row r="2082" spans="2:4" x14ac:dyDescent="0.25">
      <c r="B2082" s="11" t="s">
        <v>466</v>
      </c>
      <c r="C2082" s="11" t="s">
        <v>478</v>
      </c>
      <c r="D2082" s="11" t="str">
        <f>tab_data[[#This Row],[From]]&amp;"|"&amp;tab_data[[#This Row],[To]]</f>
        <v>Garden Grove, California|Lowell, Massachusetts</v>
      </c>
    </row>
    <row r="2083" spans="2:4" x14ac:dyDescent="0.25">
      <c r="B2083" s="11" t="s">
        <v>466</v>
      </c>
      <c r="C2083" s="11" t="s">
        <v>551</v>
      </c>
      <c r="D2083" s="11" t="str">
        <f>tab_data[[#This Row],[From]]&amp;"|"&amp;tab_data[[#This Row],[To]]</f>
        <v>Garden Grove, California|Murfreesboro, Tennessee</v>
      </c>
    </row>
    <row r="2084" spans="2:4" x14ac:dyDescent="0.25">
      <c r="B2084" s="11" t="s">
        <v>626</v>
      </c>
      <c r="C2084" s="11" t="s">
        <v>449</v>
      </c>
      <c r="D2084" s="11" t="str">
        <f>tab_data[[#This Row],[From]]&amp;"|"&amp;tab_data[[#This Row],[To]]</f>
        <v>Garland, Texas|Amarillo, Texas</v>
      </c>
    </row>
    <row r="2085" spans="2:4" x14ac:dyDescent="0.25">
      <c r="B2085" s="11" t="s">
        <v>626</v>
      </c>
      <c r="C2085" s="11" t="s">
        <v>527</v>
      </c>
      <c r="D2085" s="11" t="str">
        <f>tab_data[[#This Row],[From]]&amp;"|"&amp;tab_data[[#This Row],[To]]</f>
        <v>Garland, Texas|Athens, Georgia</v>
      </c>
    </row>
    <row r="2086" spans="2:4" x14ac:dyDescent="0.25">
      <c r="B2086" s="11" t="s">
        <v>626</v>
      </c>
      <c r="C2086" s="11" t="s">
        <v>430</v>
      </c>
      <c r="D2086" s="11" t="str">
        <f>tab_data[[#This Row],[From]]&amp;"|"&amp;tab_data[[#This Row],[To]]</f>
        <v>Garland, Texas|Beaumont, Texas</v>
      </c>
    </row>
    <row r="2087" spans="2:4" x14ac:dyDescent="0.25">
      <c r="B2087" s="11" t="s">
        <v>626</v>
      </c>
      <c r="C2087" s="11" t="s">
        <v>464</v>
      </c>
      <c r="D2087" s="11" t="str">
        <f>tab_data[[#This Row],[From]]&amp;"|"&amp;tab_data[[#This Row],[To]]</f>
        <v>Garland, Texas|Bellevue, Washington</v>
      </c>
    </row>
    <row r="2088" spans="2:4" x14ac:dyDescent="0.25">
      <c r="B2088" s="11" t="s">
        <v>626</v>
      </c>
      <c r="C2088" s="11" t="s">
        <v>488</v>
      </c>
      <c r="D2088" s="11" t="str">
        <f>tab_data[[#This Row],[From]]&amp;"|"&amp;tab_data[[#This Row],[To]]</f>
        <v>Garland, Texas|Cape Coral, Florida</v>
      </c>
    </row>
    <row r="2089" spans="2:4" x14ac:dyDescent="0.25">
      <c r="B2089" s="11" t="s">
        <v>626</v>
      </c>
      <c r="C2089" s="11" t="s">
        <v>488</v>
      </c>
      <c r="D2089" s="11" t="str">
        <f>tab_data[[#This Row],[From]]&amp;"|"&amp;tab_data[[#This Row],[To]]</f>
        <v>Garland, Texas|Cape Coral, Florida</v>
      </c>
    </row>
    <row r="2090" spans="2:4" x14ac:dyDescent="0.25">
      <c r="B2090" s="11" t="s">
        <v>626</v>
      </c>
      <c r="C2090" s="11" t="s">
        <v>367</v>
      </c>
      <c r="D2090" s="11" t="str">
        <f>tab_data[[#This Row],[From]]&amp;"|"&amp;tab_data[[#This Row],[To]]</f>
        <v>Garland, Texas|Chula Vista, California</v>
      </c>
    </row>
    <row r="2091" spans="2:4" x14ac:dyDescent="0.25">
      <c r="B2091" s="11" t="s">
        <v>626</v>
      </c>
      <c r="C2091" s="11" t="s">
        <v>583</v>
      </c>
      <c r="D2091" s="11" t="str">
        <f>tab_data[[#This Row],[From]]&amp;"|"&amp;tab_data[[#This Row],[To]]</f>
        <v>Garland, Texas|Durham, North Carolina</v>
      </c>
    </row>
    <row r="2092" spans="2:4" x14ac:dyDescent="0.25">
      <c r="B2092" s="11" t="s">
        <v>626</v>
      </c>
      <c r="C2092" s="11" t="s">
        <v>651</v>
      </c>
      <c r="D2092" s="11" t="str">
        <f>tab_data[[#This Row],[From]]&amp;"|"&amp;tab_data[[#This Row],[To]]</f>
        <v>Garland, Texas|East New York, New York</v>
      </c>
    </row>
    <row r="2093" spans="2:4" x14ac:dyDescent="0.25">
      <c r="B2093" s="11" t="s">
        <v>626</v>
      </c>
      <c r="C2093" s="11" t="s">
        <v>349</v>
      </c>
      <c r="D2093" s="11" t="str">
        <f>tab_data[[#This Row],[From]]&amp;"|"&amp;tab_data[[#This Row],[To]]</f>
        <v>Garland, Texas|Enterprise, Nevada</v>
      </c>
    </row>
    <row r="2094" spans="2:4" x14ac:dyDescent="0.25">
      <c r="B2094" s="11" t="s">
        <v>626</v>
      </c>
      <c r="C2094" s="11" t="s">
        <v>424</v>
      </c>
      <c r="D2094" s="11" t="str">
        <f>tab_data[[#This Row],[From]]&amp;"|"&amp;tab_data[[#This Row],[To]]</f>
        <v>Garland, Texas|Escondido, California</v>
      </c>
    </row>
    <row r="2095" spans="2:4" x14ac:dyDescent="0.25">
      <c r="B2095" s="11" t="s">
        <v>626</v>
      </c>
      <c r="C2095" s="11" t="s">
        <v>530</v>
      </c>
      <c r="D2095" s="11" t="str">
        <f>tab_data[[#This Row],[From]]&amp;"|"&amp;tab_data[[#This Row],[To]]</f>
        <v>Garland, Texas|Fort Collins, Colorado</v>
      </c>
    </row>
    <row r="2096" spans="2:4" x14ac:dyDescent="0.25">
      <c r="B2096" s="11" t="s">
        <v>626</v>
      </c>
      <c r="C2096" s="11" t="s">
        <v>501</v>
      </c>
      <c r="D2096" s="11" t="str">
        <f>tab_data[[#This Row],[From]]&amp;"|"&amp;tab_data[[#This Row],[To]]</f>
        <v>Garland, Texas|Fort Lauderdale, Florida</v>
      </c>
    </row>
    <row r="2097" spans="2:4" x14ac:dyDescent="0.25">
      <c r="B2097" s="11" t="s">
        <v>626</v>
      </c>
      <c r="C2097" s="11" t="s">
        <v>582</v>
      </c>
      <c r="D2097" s="11" t="str">
        <f>tab_data[[#This Row],[From]]&amp;"|"&amp;tab_data[[#This Row],[To]]</f>
        <v>Garland, Texas|Hartford, Connecticut</v>
      </c>
    </row>
    <row r="2098" spans="2:4" x14ac:dyDescent="0.25">
      <c r="B2098" s="11" t="s">
        <v>626</v>
      </c>
      <c r="C2098" s="11" t="s">
        <v>524</v>
      </c>
      <c r="D2098" s="11" t="str">
        <f>tab_data[[#This Row],[From]]&amp;"|"&amp;tab_data[[#This Row],[To]]</f>
        <v>Garland, Texas|Killeen, Texas</v>
      </c>
    </row>
    <row r="2099" spans="2:4" x14ac:dyDescent="0.25">
      <c r="B2099" s="11" t="s">
        <v>626</v>
      </c>
      <c r="C2099" s="11" t="s">
        <v>579</v>
      </c>
      <c r="D2099" s="11" t="str">
        <f>tab_data[[#This Row],[From]]&amp;"|"&amp;tab_data[[#This Row],[To]]</f>
        <v>Garland, Texas|Las Vegas, Nevada</v>
      </c>
    </row>
    <row r="2100" spans="2:4" x14ac:dyDescent="0.25">
      <c r="B2100" s="11" t="s">
        <v>626</v>
      </c>
      <c r="C2100" s="11" t="s">
        <v>519</v>
      </c>
      <c r="D2100" s="11" t="str">
        <f>tab_data[[#This Row],[From]]&amp;"|"&amp;tab_data[[#This Row],[To]]</f>
        <v>Garland, Texas|McKinney, Texas</v>
      </c>
    </row>
    <row r="2101" spans="2:4" x14ac:dyDescent="0.25">
      <c r="B2101" s="11" t="s">
        <v>626</v>
      </c>
      <c r="C2101" s="11" t="s">
        <v>363</v>
      </c>
      <c r="D2101" s="11" t="str">
        <f>tab_data[[#This Row],[From]]&amp;"|"&amp;tab_data[[#This Row],[To]]</f>
        <v>Garland, Texas|Metairie, Louisiana</v>
      </c>
    </row>
    <row r="2102" spans="2:4" x14ac:dyDescent="0.25">
      <c r="B2102" s="11" t="s">
        <v>626</v>
      </c>
      <c r="C2102" s="11" t="s">
        <v>428</v>
      </c>
      <c r="D2102" s="11" t="str">
        <f>tab_data[[#This Row],[From]]&amp;"|"&amp;tab_data[[#This Row],[To]]</f>
        <v>Garland, Texas|Miami, Florida</v>
      </c>
    </row>
    <row r="2103" spans="2:4" x14ac:dyDescent="0.25">
      <c r="B2103" s="11" t="s">
        <v>626</v>
      </c>
      <c r="C2103" s="11" t="s">
        <v>551</v>
      </c>
      <c r="D2103" s="11" t="str">
        <f>tab_data[[#This Row],[From]]&amp;"|"&amp;tab_data[[#This Row],[To]]</f>
        <v>Garland, Texas|Murfreesboro, Tennessee</v>
      </c>
    </row>
    <row r="2104" spans="2:4" x14ac:dyDescent="0.25">
      <c r="B2104" s="11" t="s">
        <v>394</v>
      </c>
      <c r="C2104" s="11" t="s">
        <v>564</v>
      </c>
      <c r="D2104" s="11" t="str">
        <f>tab_data[[#This Row],[From]]&amp;"|"&amp;tab_data[[#This Row],[To]]</f>
        <v>Gilbert, Arizona|Arlington, Texas</v>
      </c>
    </row>
    <row r="2105" spans="2:4" x14ac:dyDescent="0.25">
      <c r="B2105" s="11" t="s">
        <v>394</v>
      </c>
      <c r="C2105" s="11" t="s">
        <v>359</v>
      </c>
      <c r="D2105" s="11" t="str">
        <f>tab_data[[#This Row],[From]]&amp;"|"&amp;tab_data[[#This Row],[To]]</f>
        <v>Gilbert, Arizona|Bakersfield, California</v>
      </c>
    </row>
    <row r="2106" spans="2:4" x14ac:dyDescent="0.25">
      <c r="B2106" s="11" t="s">
        <v>394</v>
      </c>
      <c r="C2106" s="11" t="s">
        <v>609</v>
      </c>
      <c r="D2106" s="11" t="str">
        <f>tab_data[[#This Row],[From]]&amp;"|"&amp;tab_data[[#This Row],[To]]</f>
        <v>Gilbert, Arizona|Borough of Queens, New York</v>
      </c>
    </row>
    <row r="2107" spans="2:4" x14ac:dyDescent="0.25">
      <c r="B2107" s="11" t="s">
        <v>394</v>
      </c>
      <c r="C2107" s="11" t="s">
        <v>413</v>
      </c>
      <c r="D2107" s="11" t="str">
        <f>tab_data[[#This Row],[From]]&amp;"|"&amp;tab_data[[#This Row],[To]]</f>
        <v>Gilbert, Arizona|Chattanooga, Tennessee</v>
      </c>
    </row>
    <row r="2108" spans="2:4" x14ac:dyDescent="0.25">
      <c r="B2108" s="11" t="s">
        <v>394</v>
      </c>
      <c r="C2108" s="11" t="s">
        <v>506</v>
      </c>
      <c r="D2108" s="11" t="str">
        <f>tab_data[[#This Row],[From]]&amp;"|"&amp;tab_data[[#This Row],[To]]</f>
        <v>Gilbert, Arizona|Chesapeake, Virginia</v>
      </c>
    </row>
    <row r="2109" spans="2:4" x14ac:dyDescent="0.25">
      <c r="B2109" s="11" t="s">
        <v>394</v>
      </c>
      <c r="C2109" s="11" t="s">
        <v>635</v>
      </c>
      <c r="D2109" s="11" t="str">
        <f>tab_data[[#This Row],[From]]&amp;"|"&amp;tab_data[[#This Row],[To]]</f>
        <v>Gilbert, Arizona|East Chattanooga, Tennessee</v>
      </c>
    </row>
    <row r="2110" spans="2:4" x14ac:dyDescent="0.25">
      <c r="B2110" s="11" t="s">
        <v>394</v>
      </c>
      <c r="C2110" s="11" t="s">
        <v>424</v>
      </c>
      <c r="D2110" s="11" t="str">
        <f>tab_data[[#This Row],[From]]&amp;"|"&amp;tab_data[[#This Row],[To]]</f>
        <v>Gilbert, Arizona|Escondido, California</v>
      </c>
    </row>
    <row r="2111" spans="2:4" x14ac:dyDescent="0.25">
      <c r="B2111" s="11" t="s">
        <v>394</v>
      </c>
      <c r="C2111" s="11" t="s">
        <v>509</v>
      </c>
      <c r="D2111" s="11" t="str">
        <f>tab_data[[#This Row],[From]]&amp;"|"&amp;tab_data[[#This Row],[To]]</f>
        <v>Gilbert, Arizona|Fontana, California</v>
      </c>
    </row>
    <row r="2112" spans="2:4" x14ac:dyDescent="0.25">
      <c r="B2112" s="11" t="s">
        <v>394</v>
      </c>
      <c r="C2112" s="11" t="s">
        <v>530</v>
      </c>
      <c r="D2112" s="11" t="str">
        <f>tab_data[[#This Row],[From]]&amp;"|"&amp;tab_data[[#This Row],[To]]</f>
        <v>Gilbert, Arizona|Fort Collins, Colorado</v>
      </c>
    </row>
    <row r="2113" spans="2:4" x14ac:dyDescent="0.25">
      <c r="B2113" s="11" t="s">
        <v>394</v>
      </c>
      <c r="C2113" s="11" t="s">
        <v>395</v>
      </c>
      <c r="D2113" s="11" t="str">
        <f>tab_data[[#This Row],[From]]&amp;"|"&amp;tab_data[[#This Row],[To]]</f>
        <v>Gilbert, Arizona|Fremont, California</v>
      </c>
    </row>
    <row r="2114" spans="2:4" x14ac:dyDescent="0.25">
      <c r="B2114" s="11" t="s">
        <v>394</v>
      </c>
      <c r="C2114" s="11" t="s">
        <v>404</v>
      </c>
      <c r="D2114" s="11" t="str">
        <f>tab_data[[#This Row],[From]]&amp;"|"&amp;tab_data[[#This Row],[To]]</f>
        <v>Gilbert, Arizona|Greensboro, North Carolina</v>
      </c>
    </row>
    <row r="2115" spans="2:4" x14ac:dyDescent="0.25">
      <c r="B2115" s="11" t="s">
        <v>394</v>
      </c>
      <c r="C2115" s="11" t="s">
        <v>608</v>
      </c>
      <c r="D2115" s="11" t="str">
        <f>tab_data[[#This Row],[From]]&amp;"|"&amp;tab_data[[#This Row],[To]]</f>
        <v>Gilbert, Arizona|Hampton, Virginia</v>
      </c>
    </row>
    <row r="2116" spans="2:4" x14ac:dyDescent="0.25">
      <c r="B2116" s="11" t="s">
        <v>394</v>
      </c>
      <c r="C2116" s="11" t="s">
        <v>419</v>
      </c>
      <c r="D2116" s="11" t="str">
        <f>tab_data[[#This Row],[From]]&amp;"|"&amp;tab_data[[#This Row],[To]]</f>
        <v>Gilbert, Arizona|Knoxville, Tennessee</v>
      </c>
    </row>
    <row r="2117" spans="2:4" x14ac:dyDescent="0.25">
      <c r="B2117" s="11" t="s">
        <v>394</v>
      </c>
      <c r="C2117" s="11" t="s">
        <v>393</v>
      </c>
      <c r="D2117" s="11" t="str">
        <f>tab_data[[#This Row],[From]]&amp;"|"&amp;tab_data[[#This Row],[To]]</f>
        <v>Gilbert, Arizona|Laredo, Texas</v>
      </c>
    </row>
    <row r="2118" spans="2:4" x14ac:dyDescent="0.25">
      <c r="B2118" s="11" t="s">
        <v>394</v>
      </c>
      <c r="C2118" s="11" t="s">
        <v>453</v>
      </c>
      <c r="D2118" s="11" t="str">
        <f>tab_data[[#This Row],[From]]&amp;"|"&amp;tab_data[[#This Row],[To]]</f>
        <v>Gilbert, Arizona|Los Angeles, California</v>
      </c>
    </row>
    <row r="2119" spans="2:4" x14ac:dyDescent="0.25">
      <c r="B2119" s="11" t="s">
        <v>394</v>
      </c>
      <c r="C2119" s="11" t="s">
        <v>542</v>
      </c>
      <c r="D2119" s="11" t="str">
        <f>tab_data[[#This Row],[From]]&amp;"|"&amp;tab_data[[#This Row],[To]]</f>
        <v>Gilbert, Arizona|Madison, Wisconsin</v>
      </c>
    </row>
    <row r="2120" spans="2:4" x14ac:dyDescent="0.25">
      <c r="B2120" s="11" t="s">
        <v>394</v>
      </c>
      <c r="C2120" s="11" t="s">
        <v>570</v>
      </c>
      <c r="D2120" s="11" t="str">
        <f>tab_data[[#This Row],[From]]&amp;"|"&amp;tab_data[[#This Row],[To]]</f>
        <v>Gilbert, Arizona|Metairie Terrace, Louisiana</v>
      </c>
    </row>
    <row r="2121" spans="2:4" x14ac:dyDescent="0.25">
      <c r="B2121" s="11" t="s">
        <v>394</v>
      </c>
      <c r="C2121" s="11" t="s">
        <v>455</v>
      </c>
      <c r="D2121" s="11" t="str">
        <f>tab_data[[#This Row],[From]]&amp;"|"&amp;tab_data[[#This Row],[To]]</f>
        <v>Gilbert, Arizona|Oakland, California</v>
      </c>
    </row>
    <row r="2122" spans="2:4" x14ac:dyDescent="0.25">
      <c r="B2122" s="11" t="s">
        <v>394</v>
      </c>
      <c r="C2122" s="11" t="s">
        <v>448</v>
      </c>
      <c r="D2122" s="11" t="str">
        <f>tab_data[[#This Row],[From]]&amp;"|"&amp;tab_data[[#This Row],[To]]</f>
        <v>Gilbert, Arizona|Saint Paul, Minnesota</v>
      </c>
    </row>
    <row r="2123" spans="2:4" x14ac:dyDescent="0.25">
      <c r="B2123" s="11" t="s">
        <v>394</v>
      </c>
      <c r="C2123" s="11" t="s">
        <v>612</v>
      </c>
      <c r="D2123" s="11" t="str">
        <f>tab_data[[#This Row],[From]]&amp;"|"&amp;tab_data[[#This Row],[To]]</f>
        <v>Gilbert, Arizona|San Bernardino, California</v>
      </c>
    </row>
    <row r="2124" spans="2:4" x14ac:dyDescent="0.25">
      <c r="B2124" s="11" t="s">
        <v>549</v>
      </c>
      <c r="C2124" s="11" t="s">
        <v>463</v>
      </c>
      <c r="D2124" s="11" t="str">
        <f>tab_data[[#This Row],[From]]&amp;"|"&amp;tab_data[[#This Row],[To]]</f>
        <v>Glendale, Arizona|Albuquerque, New Mexico</v>
      </c>
    </row>
    <row r="2125" spans="2:4" x14ac:dyDescent="0.25">
      <c r="B2125" s="11" t="s">
        <v>549</v>
      </c>
      <c r="C2125" s="11" t="s">
        <v>639</v>
      </c>
      <c r="D2125" s="11" t="str">
        <f>tab_data[[#This Row],[From]]&amp;"|"&amp;tab_data[[#This Row],[To]]</f>
        <v>Glendale, Arizona|Alexandria, Virginia</v>
      </c>
    </row>
    <row r="2126" spans="2:4" x14ac:dyDescent="0.25">
      <c r="B2126" s="11" t="s">
        <v>549</v>
      </c>
      <c r="C2126" s="11" t="s">
        <v>548</v>
      </c>
      <c r="D2126" s="11" t="str">
        <f>tab_data[[#This Row],[From]]&amp;"|"&amp;tab_data[[#This Row],[To]]</f>
        <v>Glendale, Arizona|Arlington, Virginia</v>
      </c>
    </row>
    <row r="2127" spans="2:4" x14ac:dyDescent="0.25">
      <c r="B2127" s="11" t="s">
        <v>549</v>
      </c>
      <c r="C2127" s="11" t="s">
        <v>548</v>
      </c>
      <c r="D2127" s="11" t="str">
        <f>tab_data[[#This Row],[From]]&amp;"|"&amp;tab_data[[#This Row],[To]]</f>
        <v>Glendale, Arizona|Arlington, Virginia</v>
      </c>
    </row>
    <row r="2128" spans="2:4" x14ac:dyDescent="0.25">
      <c r="B2128" s="11" t="s">
        <v>549</v>
      </c>
      <c r="C2128" s="11" t="s">
        <v>620</v>
      </c>
      <c r="D2128" s="11" t="str">
        <f>tab_data[[#This Row],[From]]&amp;"|"&amp;tab_data[[#This Row],[To]]</f>
        <v>Glendale, Arizona|Baton Rouge, Louisiana</v>
      </c>
    </row>
    <row r="2129" spans="2:4" x14ac:dyDescent="0.25">
      <c r="B2129" s="11" t="s">
        <v>549</v>
      </c>
      <c r="C2129" s="11" t="s">
        <v>464</v>
      </c>
      <c r="D2129" s="11" t="str">
        <f>tab_data[[#This Row],[From]]&amp;"|"&amp;tab_data[[#This Row],[To]]</f>
        <v>Glendale, Arizona|Bellevue, Washington</v>
      </c>
    </row>
    <row r="2130" spans="2:4" x14ac:dyDescent="0.25">
      <c r="B2130" s="11" t="s">
        <v>549</v>
      </c>
      <c r="C2130" s="11" t="s">
        <v>464</v>
      </c>
      <c r="D2130" s="11" t="str">
        <f>tab_data[[#This Row],[From]]&amp;"|"&amp;tab_data[[#This Row],[To]]</f>
        <v>Glendale, Arizona|Bellevue, Washington</v>
      </c>
    </row>
    <row r="2131" spans="2:4" x14ac:dyDescent="0.25">
      <c r="B2131" s="11" t="s">
        <v>549</v>
      </c>
      <c r="C2131" s="11" t="s">
        <v>440</v>
      </c>
      <c r="D2131" s="11" t="str">
        <f>tab_data[[#This Row],[From]]&amp;"|"&amp;tab_data[[#This Row],[To]]</f>
        <v>Glendale, Arizona|Birmingham, Alabama</v>
      </c>
    </row>
    <row r="2132" spans="2:4" x14ac:dyDescent="0.25">
      <c r="B2132" s="11" t="s">
        <v>549</v>
      </c>
      <c r="C2132" s="11" t="s">
        <v>374</v>
      </c>
      <c r="D2132" s="11" t="str">
        <f>tab_data[[#This Row],[From]]&amp;"|"&amp;tab_data[[#This Row],[To]]</f>
        <v>Glendale, Arizona|Buffalo, New York</v>
      </c>
    </row>
    <row r="2133" spans="2:4" x14ac:dyDescent="0.25">
      <c r="B2133" s="11" t="s">
        <v>549</v>
      </c>
      <c r="C2133" s="11" t="s">
        <v>614</v>
      </c>
      <c r="D2133" s="11" t="str">
        <f>tab_data[[#This Row],[From]]&amp;"|"&amp;tab_data[[#This Row],[To]]</f>
        <v>Glendale, Arizona|Carrollton, Texas</v>
      </c>
    </row>
    <row r="2134" spans="2:4" x14ac:dyDescent="0.25">
      <c r="B2134" s="11" t="s">
        <v>549</v>
      </c>
      <c r="C2134" s="11" t="s">
        <v>525</v>
      </c>
      <c r="D2134" s="11" t="str">
        <f>tab_data[[#This Row],[From]]&amp;"|"&amp;tab_data[[#This Row],[To]]</f>
        <v>Glendale, Arizona|Chandler, Arizona</v>
      </c>
    </row>
    <row r="2135" spans="2:4" x14ac:dyDescent="0.25">
      <c r="B2135" s="11" t="s">
        <v>549</v>
      </c>
      <c r="C2135" s="11" t="s">
        <v>525</v>
      </c>
      <c r="D2135" s="11" t="str">
        <f>tab_data[[#This Row],[From]]&amp;"|"&amp;tab_data[[#This Row],[To]]</f>
        <v>Glendale, Arizona|Chandler, Arizona</v>
      </c>
    </row>
    <row r="2136" spans="2:4" x14ac:dyDescent="0.25">
      <c r="B2136" s="11" t="s">
        <v>549</v>
      </c>
      <c r="C2136" s="11" t="s">
        <v>473</v>
      </c>
      <c r="D2136" s="11" t="str">
        <f>tab_data[[#This Row],[From]]&amp;"|"&amp;tab_data[[#This Row],[To]]</f>
        <v>Glendale, Arizona|Elgin, Illinois</v>
      </c>
    </row>
    <row r="2137" spans="2:4" x14ac:dyDescent="0.25">
      <c r="B2137" s="11" t="s">
        <v>549</v>
      </c>
      <c r="C2137" s="11" t="s">
        <v>598</v>
      </c>
      <c r="D2137" s="11" t="str">
        <f>tab_data[[#This Row],[From]]&amp;"|"&amp;tab_data[[#This Row],[To]]</f>
        <v>Glendale, Arizona|Evansville, Indiana</v>
      </c>
    </row>
    <row r="2138" spans="2:4" x14ac:dyDescent="0.25">
      <c r="B2138" s="11" t="s">
        <v>549</v>
      </c>
      <c r="C2138" s="11" t="s">
        <v>597</v>
      </c>
      <c r="D2138" s="11" t="str">
        <f>tab_data[[#This Row],[From]]&amp;"|"&amp;tab_data[[#This Row],[To]]</f>
        <v>Glendale, Arizona|Grand Rapids, Michigan</v>
      </c>
    </row>
    <row r="2139" spans="2:4" x14ac:dyDescent="0.25">
      <c r="B2139" s="11" t="s">
        <v>549</v>
      </c>
      <c r="C2139" s="11" t="s">
        <v>404</v>
      </c>
      <c r="D2139" s="11" t="str">
        <f>tab_data[[#This Row],[From]]&amp;"|"&amp;tab_data[[#This Row],[To]]</f>
        <v>Glendale, Arizona|Greensboro, North Carolina</v>
      </c>
    </row>
    <row r="2140" spans="2:4" x14ac:dyDescent="0.25">
      <c r="B2140" s="11" t="s">
        <v>549</v>
      </c>
      <c r="C2140" s="11" t="s">
        <v>545</v>
      </c>
      <c r="D2140" s="11" t="str">
        <f>tab_data[[#This Row],[From]]&amp;"|"&amp;tab_data[[#This Row],[To]]</f>
        <v>Glendale, Arizona|Jacksonville, Florida</v>
      </c>
    </row>
    <row r="2141" spans="2:4" x14ac:dyDescent="0.25">
      <c r="B2141" s="11" t="s">
        <v>549</v>
      </c>
      <c r="C2141" s="11" t="s">
        <v>524</v>
      </c>
      <c r="D2141" s="11" t="str">
        <f>tab_data[[#This Row],[From]]&amp;"|"&amp;tab_data[[#This Row],[To]]</f>
        <v>Glendale, Arizona|Killeen, Texas</v>
      </c>
    </row>
    <row r="2142" spans="2:4" x14ac:dyDescent="0.25">
      <c r="B2142" s="11" t="s">
        <v>549</v>
      </c>
      <c r="C2142" s="11" t="s">
        <v>524</v>
      </c>
      <c r="D2142" s="11" t="str">
        <f>tab_data[[#This Row],[From]]&amp;"|"&amp;tab_data[[#This Row],[To]]</f>
        <v>Glendale, Arizona|Killeen, Texas</v>
      </c>
    </row>
    <row r="2143" spans="2:4" x14ac:dyDescent="0.25">
      <c r="B2143" s="11" t="s">
        <v>549</v>
      </c>
      <c r="C2143" s="11" t="s">
        <v>567</v>
      </c>
      <c r="D2143" s="11" t="str">
        <f>tab_data[[#This Row],[From]]&amp;"|"&amp;tab_data[[#This Row],[To]]</f>
        <v>Glendale, Arizona|Little Rock, Arkansas</v>
      </c>
    </row>
    <row r="2144" spans="2:4" x14ac:dyDescent="0.25">
      <c r="B2144" s="11" t="s">
        <v>432</v>
      </c>
      <c r="C2144" s="11" t="s">
        <v>639</v>
      </c>
      <c r="D2144" s="11" t="str">
        <f>tab_data[[#This Row],[From]]&amp;"|"&amp;tab_data[[#This Row],[To]]</f>
        <v>Glendale, California|Alexandria, Virginia</v>
      </c>
    </row>
    <row r="2145" spans="2:4" x14ac:dyDescent="0.25">
      <c r="B2145" s="11" t="s">
        <v>432</v>
      </c>
      <c r="C2145" s="11" t="s">
        <v>636</v>
      </c>
      <c r="D2145" s="11" t="str">
        <f>tab_data[[#This Row],[From]]&amp;"|"&amp;tab_data[[#This Row],[To]]</f>
        <v>Glendale, California|Amherst, New York</v>
      </c>
    </row>
    <row r="2146" spans="2:4" x14ac:dyDescent="0.25">
      <c r="B2146" s="11" t="s">
        <v>432</v>
      </c>
      <c r="C2146" s="11" t="s">
        <v>511</v>
      </c>
      <c r="D2146" s="11" t="str">
        <f>tab_data[[#This Row],[From]]&amp;"|"&amp;tab_data[[#This Row],[To]]</f>
        <v>Glendale, California|Antioch, California</v>
      </c>
    </row>
    <row r="2147" spans="2:4" x14ac:dyDescent="0.25">
      <c r="B2147" s="11" t="s">
        <v>432</v>
      </c>
      <c r="C2147" s="11" t="s">
        <v>359</v>
      </c>
      <c r="D2147" s="11" t="str">
        <f>tab_data[[#This Row],[From]]&amp;"|"&amp;tab_data[[#This Row],[To]]</f>
        <v>Glendale, California|Bakersfield, California</v>
      </c>
    </row>
    <row r="2148" spans="2:4" x14ac:dyDescent="0.25">
      <c r="B2148" s="11" t="s">
        <v>432</v>
      </c>
      <c r="C2148" s="11" t="s">
        <v>420</v>
      </c>
      <c r="D2148" s="11" t="str">
        <f>tab_data[[#This Row],[From]]&amp;"|"&amp;tab_data[[#This Row],[To]]</f>
        <v>Glendale, California|Carlsbad, California</v>
      </c>
    </row>
    <row r="2149" spans="2:4" x14ac:dyDescent="0.25">
      <c r="B2149" s="11" t="s">
        <v>432</v>
      </c>
      <c r="C2149" s="11" t="s">
        <v>413</v>
      </c>
      <c r="D2149" s="11" t="str">
        <f>tab_data[[#This Row],[From]]&amp;"|"&amp;tab_data[[#This Row],[To]]</f>
        <v>Glendale, California|Chattanooga, Tennessee</v>
      </c>
    </row>
    <row r="2150" spans="2:4" x14ac:dyDescent="0.25">
      <c r="B2150" s="11" t="s">
        <v>432</v>
      </c>
      <c r="C2150" s="11" t="s">
        <v>506</v>
      </c>
      <c r="D2150" s="11" t="str">
        <f>tab_data[[#This Row],[From]]&amp;"|"&amp;tab_data[[#This Row],[To]]</f>
        <v>Glendale, California|Chesapeake, Virginia</v>
      </c>
    </row>
    <row r="2151" spans="2:4" x14ac:dyDescent="0.25">
      <c r="B2151" s="11" t="s">
        <v>432</v>
      </c>
      <c r="C2151" s="11" t="s">
        <v>475</v>
      </c>
      <c r="D2151" s="11" t="str">
        <f>tab_data[[#This Row],[From]]&amp;"|"&amp;tab_data[[#This Row],[To]]</f>
        <v>Glendale, California|Cincinnati, Ohio</v>
      </c>
    </row>
    <row r="2152" spans="2:4" x14ac:dyDescent="0.25">
      <c r="B2152" s="11" t="s">
        <v>432</v>
      </c>
      <c r="C2152" s="11" t="s">
        <v>535</v>
      </c>
      <c r="D2152" s="11" t="str">
        <f>tab_data[[#This Row],[From]]&amp;"|"&amp;tab_data[[#This Row],[To]]</f>
        <v>Glendale, California|Colorado Springs, Colorado</v>
      </c>
    </row>
    <row r="2153" spans="2:4" x14ac:dyDescent="0.25">
      <c r="B2153" s="11" t="s">
        <v>432</v>
      </c>
      <c r="C2153" s="11" t="s">
        <v>474</v>
      </c>
      <c r="D2153" s="11" t="str">
        <f>tab_data[[#This Row],[From]]&amp;"|"&amp;tab_data[[#This Row],[To]]</f>
        <v>Glendale, California|Elizabeth, New Jersey</v>
      </c>
    </row>
    <row r="2154" spans="2:4" x14ac:dyDescent="0.25">
      <c r="B2154" s="11" t="s">
        <v>432</v>
      </c>
      <c r="C2154" s="11" t="s">
        <v>586</v>
      </c>
      <c r="D2154" s="11" t="str">
        <f>tab_data[[#This Row],[From]]&amp;"|"&amp;tab_data[[#This Row],[To]]</f>
        <v>Glendale, California|Elk Grove, California</v>
      </c>
    </row>
    <row r="2155" spans="2:4" x14ac:dyDescent="0.25">
      <c r="B2155" s="11" t="s">
        <v>432</v>
      </c>
      <c r="C2155" s="11" t="s">
        <v>351</v>
      </c>
      <c r="D2155" s="11" t="str">
        <f>tab_data[[#This Row],[From]]&amp;"|"&amp;tab_data[[#This Row],[To]]</f>
        <v>Glendale, California|Fort Worth, Texas</v>
      </c>
    </row>
    <row r="2156" spans="2:4" x14ac:dyDescent="0.25">
      <c r="B2156" s="11" t="s">
        <v>432</v>
      </c>
      <c r="C2156" s="11" t="s">
        <v>395</v>
      </c>
      <c r="D2156" s="11" t="str">
        <f>tab_data[[#This Row],[From]]&amp;"|"&amp;tab_data[[#This Row],[To]]</f>
        <v>Glendale, California|Fremont, California</v>
      </c>
    </row>
    <row r="2157" spans="2:4" x14ac:dyDescent="0.25">
      <c r="B2157" s="11" t="s">
        <v>432</v>
      </c>
      <c r="C2157" s="11" t="s">
        <v>518</v>
      </c>
      <c r="D2157" s="11" t="str">
        <f>tab_data[[#This Row],[From]]&amp;"|"&amp;tab_data[[#This Row],[To]]</f>
        <v>Glendale, California|Gainesville, Florida</v>
      </c>
    </row>
    <row r="2158" spans="2:4" x14ac:dyDescent="0.25">
      <c r="B2158" s="11" t="s">
        <v>432</v>
      </c>
      <c r="C2158" s="11" t="s">
        <v>394</v>
      </c>
      <c r="D2158" s="11" t="str">
        <f>tab_data[[#This Row],[From]]&amp;"|"&amp;tab_data[[#This Row],[To]]</f>
        <v>Glendale, California|Gilbert, Arizona</v>
      </c>
    </row>
    <row r="2159" spans="2:4" x14ac:dyDescent="0.25">
      <c r="B2159" s="11" t="s">
        <v>432</v>
      </c>
      <c r="C2159" s="11" t="s">
        <v>617</v>
      </c>
      <c r="D2159" s="11" t="str">
        <f>tab_data[[#This Row],[From]]&amp;"|"&amp;tab_data[[#This Row],[To]]</f>
        <v>Glendale, California|Hayward, California</v>
      </c>
    </row>
    <row r="2160" spans="2:4" x14ac:dyDescent="0.25">
      <c r="B2160" s="11" t="s">
        <v>432</v>
      </c>
      <c r="C2160" s="11" t="s">
        <v>452</v>
      </c>
      <c r="D2160" s="11" t="str">
        <f>tab_data[[#This Row],[From]]&amp;"|"&amp;tab_data[[#This Row],[To]]</f>
        <v>Glendale, California|Lancaster, California</v>
      </c>
    </row>
    <row r="2161" spans="2:4" x14ac:dyDescent="0.25">
      <c r="B2161" s="11" t="s">
        <v>432</v>
      </c>
      <c r="C2161" s="11" t="s">
        <v>399</v>
      </c>
      <c r="D2161" s="11" t="str">
        <f>tab_data[[#This Row],[From]]&amp;"|"&amp;tab_data[[#This Row],[To]]</f>
        <v>Glendale, California|Lincoln, Nebraska</v>
      </c>
    </row>
    <row r="2162" spans="2:4" x14ac:dyDescent="0.25">
      <c r="B2162" s="11" t="s">
        <v>432</v>
      </c>
      <c r="C2162" s="11" t="s">
        <v>567</v>
      </c>
      <c r="D2162" s="11" t="str">
        <f>tab_data[[#This Row],[From]]&amp;"|"&amp;tab_data[[#This Row],[To]]</f>
        <v>Glendale, California|Little Rock, Arkansas</v>
      </c>
    </row>
    <row r="2163" spans="2:4" x14ac:dyDescent="0.25">
      <c r="B2163" s="11" t="s">
        <v>432</v>
      </c>
      <c r="C2163" s="11" t="s">
        <v>542</v>
      </c>
      <c r="D2163" s="11" t="str">
        <f>tab_data[[#This Row],[From]]&amp;"|"&amp;tab_data[[#This Row],[To]]</f>
        <v>Glendale, California|Madison, Wisconsin</v>
      </c>
    </row>
    <row r="2164" spans="2:4" x14ac:dyDescent="0.25">
      <c r="B2164" s="11" t="s">
        <v>607</v>
      </c>
      <c r="C2164" s="11" t="s">
        <v>548</v>
      </c>
      <c r="D2164" s="11" t="str">
        <f>tab_data[[#This Row],[From]]&amp;"|"&amp;tab_data[[#This Row],[To]]</f>
        <v>Grand Prairie, Texas|Arlington, Virginia</v>
      </c>
    </row>
    <row r="2165" spans="2:4" x14ac:dyDescent="0.25">
      <c r="B2165" s="11" t="s">
        <v>607</v>
      </c>
      <c r="C2165" s="11" t="s">
        <v>392</v>
      </c>
      <c r="D2165" s="11" t="str">
        <f>tab_data[[#This Row],[From]]&amp;"|"&amp;tab_data[[#This Row],[To]]</f>
        <v>Grand Prairie, Texas|Aurora, Illinois</v>
      </c>
    </row>
    <row r="2166" spans="2:4" x14ac:dyDescent="0.25">
      <c r="B2166" s="11" t="s">
        <v>607</v>
      </c>
      <c r="C2166" s="11" t="s">
        <v>544</v>
      </c>
      <c r="D2166" s="11" t="str">
        <f>tab_data[[#This Row],[From]]&amp;"|"&amp;tab_data[[#This Row],[To]]</f>
        <v>Grand Prairie, Texas|Boise, Idaho</v>
      </c>
    </row>
    <row r="2167" spans="2:4" x14ac:dyDescent="0.25">
      <c r="B2167" s="11" t="s">
        <v>607</v>
      </c>
      <c r="C2167" s="11" t="s">
        <v>420</v>
      </c>
      <c r="D2167" s="11" t="str">
        <f>tab_data[[#This Row],[From]]&amp;"|"&amp;tab_data[[#This Row],[To]]</f>
        <v>Grand Prairie, Texas|Carlsbad, California</v>
      </c>
    </row>
    <row r="2168" spans="2:4" x14ac:dyDescent="0.25">
      <c r="B2168" s="11" t="s">
        <v>607</v>
      </c>
      <c r="C2168" s="11" t="s">
        <v>482</v>
      </c>
      <c r="D2168" s="11" t="str">
        <f>tab_data[[#This Row],[From]]&amp;"|"&amp;tab_data[[#This Row],[To]]</f>
        <v>Grand Prairie, Texas|Charleston, South Carolina</v>
      </c>
    </row>
    <row r="2169" spans="2:4" x14ac:dyDescent="0.25">
      <c r="B2169" s="11" t="s">
        <v>607</v>
      </c>
      <c r="C2169" s="11" t="s">
        <v>447</v>
      </c>
      <c r="D2169" s="11" t="str">
        <f>tab_data[[#This Row],[From]]&amp;"|"&amp;tab_data[[#This Row],[To]]</f>
        <v>Grand Prairie, Texas|Columbus, Ohio</v>
      </c>
    </row>
    <row r="2170" spans="2:4" x14ac:dyDescent="0.25">
      <c r="B2170" s="11" t="s">
        <v>607</v>
      </c>
      <c r="C2170" s="11" t="s">
        <v>383</v>
      </c>
      <c r="D2170" s="11" t="str">
        <f>tab_data[[#This Row],[From]]&amp;"|"&amp;tab_data[[#This Row],[To]]</f>
        <v>Grand Prairie, Texas|Concord, California</v>
      </c>
    </row>
    <row r="2171" spans="2:4" x14ac:dyDescent="0.25">
      <c r="B2171" s="11" t="s">
        <v>607</v>
      </c>
      <c r="C2171" s="11" t="s">
        <v>383</v>
      </c>
      <c r="D2171" s="11" t="str">
        <f>tab_data[[#This Row],[From]]&amp;"|"&amp;tab_data[[#This Row],[To]]</f>
        <v>Grand Prairie, Texas|Concord, California</v>
      </c>
    </row>
    <row r="2172" spans="2:4" x14ac:dyDescent="0.25">
      <c r="B2172" s="11" t="s">
        <v>607</v>
      </c>
      <c r="C2172" s="11" t="s">
        <v>638</v>
      </c>
      <c r="D2172" s="11" t="str">
        <f>tab_data[[#This Row],[From]]&amp;"|"&amp;tab_data[[#This Row],[To]]</f>
        <v>Grand Prairie, Texas|Corpus Christi, Texas</v>
      </c>
    </row>
    <row r="2173" spans="2:4" x14ac:dyDescent="0.25">
      <c r="B2173" s="11" t="s">
        <v>607</v>
      </c>
      <c r="C2173" s="11" t="s">
        <v>595</v>
      </c>
      <c r="D2173" s="11" t="str">
        <f>tab_data[[#This Row],[From]]&amp;"|"&amp;tab_data[[#This Row],[To]]</f>
        <v>Grand Prairie, Texas|East Los Angeles, California</v>
      </c>
    </row>
    <row r="2174" spans="2:4" x14ac:dyDescent="0.25">
      <c r="B2174" s="11" t="s">
        <v>607</v>
      </c>
      <c r="C2174" s="11" t="s">
        <v>651</v>
      </c>
      <c r="D2174" s="11" t="str">
        <f>tab_data[[#This Row],[From]]&amp;"|"&amp;tab_data[[#This Row],[To]]</f>
        <v>Grand Prairie, Texas|East New York, New York</v>
      </c>
    </row>
    <row r="2175" spans="2:4" x14ac:dyDescent="0.25">
      <c r="B2175" s="11" t="s">
        <v>607</v>
      </c>
      <c r="C2175" s="11" t="s">
        <v>566</v>
      </c>
      <c r="D2175" s="11" t="str">
        <f>tab_data[[#This Row],[From]]&amp;"|"&amp;tab_data[[#This Row],[To]]</f>
        <v>Grand Prairie, Texas|El Monte, California</v>
      </c>
    </row>
    <row r="2176" spans="2:4" x14ac:dyDescent="0.25">
      <c r="B2176" s="11" t="s">
        <v>607</v>
      </c>
      <c r="C2176" s="11" t="s">
        <v>426</v>
      </c>
      <c r="D2176" s="11" t="str">
        <f>tab_data[[#This Row],[From]]&amp;"|"&amp;tab_data[[#This Row],[To]]</f>
        <v>Grand Prairie, Texas|Green Bay, Wisconsin</v>
      </c>
    </row>
    <row r="2177" spans="2:4" x14ac:dyDescent="0.25">
      <c r="B2177" s="11" t="s">
        <v>607</v>
      </c>
      <c r="C2177" s="11" t="s">
        <v>486</v>
      </c>
      <c r="D2177" s="11" t="str">
        <f>tab_data[[#This Row],[From]]&amp;"|"&amp;tab_data[[#This Row],[To]]</f>
        <v>Grand Prairie, Texas|Hollywood, Florida</v>
      </c>
    </row>
    <row r="2178" spans="2:4" x14ac:dyDescent="0.25">
      <c r="B2178" s="11" t="s">
        <v>607</v>
      </c>
      <c r="C2178" s="11" t="s">
        <v>357</v>
      </c>
      <c r="D2178" s="11" t="str">
        <f>tab_data[[#This Row],[From]]&amp;"|"&amp;tab_data[[#This Row],[To]]</f>
        <v>Grand Prairie, Texas|Lakewood, Colorado</v>
      </c>
    </row>
    <row r="2179" spans="2:4" x14ac:dyDescent="0.25">
      <c r="B2179" s="11" t="s">
        <v>607</v>
      </c>
      <c r="C2179" s="11" t="s">
        <v>519</v>
      </c>
      <c r="D2179" s="11" t="str">
        <f>tab_data[[#This Row],[From]]&amp;"|"&amp;tab_data[[#This Row],[To]]</f>
        <v>Grand Prairie, Texas|McKinney, Texas</v>
      </c>
    </row>
    <row r="2180" spans="2:4" x14ac:dyDescent="0.25">
      <c r="B2180" s="11" t="s">
        <v>607</v>
      </c>
      <c r="C2180" s="11" t="s">
        <v>552</v>
      </c>
      <c r="D2180" s="11" t="str">
        <f>tab_data[[#This Row],[From]]&amp;"|"&amp;tab_data[[#This Row],[To]]</f>
        <v>Grand Prairie, Texas|Meads, Kentucky</v>
      </c>
    </row>
    <row r="2181" spans="2:4" x14ac:dyDescent="0.25">
      <c r="B2181" s="11" t="s">
        <v>607</v>
      </c>
      <c r="C2181" s="11" t="s">
        <v>428</v>
      </c>
      <c r="D2181" s="11" t="str">
        <f>tab_data[[#This Row],[From]]&amp;"|"&amp;tab_data[[#This Row],[To]]</f>
        <v>Grand Prairie, Texas|Miami, Florida</v>
      </c>
    </row>
    <row r="2182" spans="2:4" x14ac:dyDescent="0.25">
      <c r="B2182" s="11" t="s">
        <v>607</v>
      </c>
      <c r="C2182" s="11" t="s">
        <v>428</v>
      </c>
      <c r="D2182" s="11" t="str">
        <f>tab_data[[#This Row],[From]]&amp;"|"&amp;tab_data[[#This Row],[To]]</f>
        <v>Grand Prairie, Texas|Miami, Florida</v>
      </c>
    </row>
    <row r="2183" spans="2:4" x14ac:dyDescent="0.25">
      <c r="B2183" s="11" t="s">
        <v>607</v>
      </c>
      <c r="C2183" s="11" t="s">
        <v>368</v>
      </c>
      <c r="D2183" s="11" t="str">
        <f>tab_data[[#This Row],[From]]&amp;"|"&amp;tab_data[[#This Row],[To]]</f>
        <v>Grand Prairie, Texas|Milwaukee, Wisconsin</v>
      </c>
    </row>
    <row r="2184" spans="2:4" x14ac:dyDescent="0.25">
      <c r="B2184" s="11" t="s">
        <v>597</v>
      </c>
      <c r="C2184" s="11" t="s">
        <v>449</v>
      </c>
      <c r="D2184" s="11" t="str">
        <f>tab_data[[#This Row],[From]]&amp;"|"&amp;tab_data[[#This Row],[To]]</f>
        <v>Grand Rapids, Michigan|Amarillo, Texas</v>
      </c>
    </row>
    <row r="2185" spans="2:4" x14ac:dyDescent="0.25">
      <c r="B2185" s="11" t="s">
        <v>597</v>
      </c>
      <c r="C2185" s="11" t="s">
        <v>636</v>
      </c>
      <c r="D2185" s="11" t="str">
        <f>tab_data[[#This Row],[From]]&amp;"|"&amp;tab_data[[#This Row],[To]]</f>
        <v>Grand Rapids, Michigan|Amherst, New York</v>
      </c>
    </row>
    <row r="2186" spans="2:4" x14ac:dyDescent="0.25">
      <c r="B2186" s="11" t="s">
        <v>597</v>
      </c>
      <c r="C2186" s="11" t="s">
        <v>359</v>
      </c>
      <c r="D2186" s="11" t="str">
        <f>tab_data[[#This Row],[From]]&amp;"|"&amp;tab_data[[#This Row],[To]]</f>
        <v>Grand Rapids, Michigan|Bakersfield, California</v>
      </c>
    </row>
    <row r="2187" spans="2:4" x14ac:dyDescent="0.25">
      <c r="B2187" s="11" t="s">
        <v>597</v>
      </c>
      <c r="C2187" s="11" t="s">
        <v>430</v>
      </c>
      <c r="D2187" s="11" t="str">
        <f>tab_data[[#This Row],[From]]&amp;"|"&amp;tab_data[[#This Row],[To]]</f>
        <v>Grand Rapids, Michigan|Beaumont, Texas</v>
      </c>
    </row>
    <row r="2188" spans="2:4" x14ac:dyDescent="0.25">
      <c r="B2188" s="11" t="s">
        <v>597</v>
      </c>
      <c r="C2188" s="11" t="s">
        <v>526</v>
      </c>
      <c r="D2188" s="11" t="str">
        <f>tab_data[[#This Row],[From]]&amp;"|"&amp;tab_data[[#This Row],[To]]</f>
        <v>Grand Rapids, Michigan|Bridgeport, Connecticut</v>
      </c>
    </row>
    <row r="2189" spans="2:4" x14ac:dyDescent="0.25">
      <c r="B2189" s="11" t="s">
        <v>597</v>
      </c>
      <c r="C2189" s="11" t="s">
        <v>374</v>
      </c>
      <c r="D2189" s="11" t="str">
        <f>tab_data[[#This Row],[From]]&amp;"|"&amp;tab_data[[#This Row],[To]]</f>
        <v>Grand Rapids, Michigan|Buffalo, New York</v>
      </c>
    </row>
    <row r="2190" spans="2:4" x14ac:dyDescent="0.25">
      <c r="B2190" s="11" t="s">
        <v>597</v>
      </c>
      <c r="C2190" s="11" t="s">
        <v>532</v>
      </c>
      <c r="D2190" s="11" t="str">
        <f>tab_data[[#This Row],[From]]&amp;"|"&amp;tab_data[[#This Row],[To]]</f>
        <v>Grand Rapids, Michigan|Columbia, Missouri</v>
      </c>
    </row>
    <row r="2191" spans="2:4" x14ac:dyDescent="0.25">
      <c r="B2191" s="11" t="s">
        <v>597</v>
      </c>
      <c r="C2191" s="11" t="s">
        <v>635</v>
      </c>
      <c r="D2191" s="11" t="str">
        <f>tab_data[[#This Row],[From]]&amp;"|"&amp;tab_data[[#This Row],[To]]</f>
        <v>Grand Rapids, Michigan|East Chattanooga, Tennessee</v>
      </c>
    </row>
    <row r="2192" spans="2:4" x14ac:dyDescent="0.25">
      <c r="B2192" s="11" t="s">
        <v>597</v>
      </c>
      <c r="C2192" s="11" t="s">
        <v>591</v>
      </c>
      <c r="D2192" s="11" t="str">
        <f>tab_data[[#This Row],[From]]&amp;"|"&amp;tab_data[[#This Row],[To]]</f>
        <v>Grand Rapids, Michigan|East Hampton, Virginia</v>
      </c>
    </row>
    <row r="2193" spans="2:4" x14ac:dyDescent="0.25">
      <c r="B2193" s="11" t="s">
        <v>597</v>
      </c>
      <c r="C2193" s="11" t="s">
        <v>424</v>
      </c>
      <c r="D2193" s="11" t="str">
        <f>tab_data[[#This Row],[From]]&amp;"|"&amp;tab_data[[#This Row],[To]]</f>
        <v>Grand Rapids, Michigan|Escondido, California</v>
      </c>
    </row>
    <row r="2194" spans="2:4" x14ac:dyDescent="0.25">
      <c r="B2194" s="11" t="s">
        <v>597</v>
      </c>
      <c r="C2194" s="11" t="s">
        <v>423</v>
      </c>
      <c r="D2194" s="11" t="str">
        <f>tab_data[[#This Row],[From]]&amp;"|"&amp;tab_data[[#This Row],[To]]</f>
        <v>Grand Rapids, Michigan|Eugene, Oregon</v>
      </c>
    </row>
    <row r="2195" spans="2:4" x14ac:dyDescent="0.25">
      <c r="B2195" s="11" t="s">
        <v>597</v>
      </c>
      <c r="C2195" s="11" t="s">
        <v>490</v>
      </c>
      <c r="D2195" s="11" t="str">
        <f>tab_data[[#This Row],[From]]&amp;"|"&amp;tab_data[[#This Row],[To]]</f>
        <v>Grand Rapids, Michigan|Fargo, North Dakota</v>
      </c>
    </row>
    <row r="2196" spans="2:4" x14ac:dyDescent="0.25">
      <c r="B2196" s="11" t="s">
        <v>597</v>
      </c>
      <c r="C2196" s="11" t="s">
        <v>631</v>
      </c>
      <c r="D2196" s="11" t="str">
        <f>tab_data[[#This Row],[From]]&amp;"|"&amp;tab_data[[#This Row],[To]]</f>
        <v>Grand Rapids, Michigan|Frisco, Texas</v>
      </c>
    </row>
    <row r="2197" spans="2:4" x14ac:dyDescent="0.25">
      <c r="B2197" s="11" t="s">
        <v>597</v>
      </c>
      <c r="C2197" s="11" t="s">
        <v>626</v>
      </c>
      <c r="D2197" s="11" t="str">
        <f>tab_data[[#This Row],[From]]&amp;"|"&amp;tab_data[[#This Row],[To]]</f>
        <v>Grand Rapids, Michigan|Garland, Texas</v>
      </c>
    </row>
    <row r="2198" spans="2:4" x14ac:dyDescent="0.25">
      <c r="B2198" s="11" t="s">
        <v>597</v>
      </c>
      <c r="C2198" s="11" t="s">
        <v>512</v>
      </c>
      <c r="D2198" s="11" t="str">
        <f>tab_data[[#This Row],[From]]&amp;"|"&amp;tab_data[[#This Row],[To]]</f>
        <v>Grand Rapids, Michigan|Henderson, Nevada</v>
      </c>
    </row>
    <row r="2199" spans="2:4" x14ac:dyDescent="0.25">
      <c r="B2199" s="11" t="s">
        <v>597</v>
      </c>
      <c r="C2199" s="11" t="s">
        <v>399</v>
      </c>
      <c r="D2199" s="11" t="str">
        <f>tab_data[[#This Row],[From]]&amp;"|"&amp;tab_data[[#This Row],[To]]</f>
        <v>Grand Rapids, Michigan|Lincoln, Nebraska</v>
      </c>
    </row>
    <row r="2200" spans="2:4" x14ac:dyDescent="0.25">
      <c r="B2200" s="11" t="s">
        <v>597</v>
      </c>
      <c r="C2200" s="11" t="s">
        <v>478</v>
      </c>
      <c r="D2200" s="11" t="str">
        <f>tab_data[[#This Row],[From]]&amp;"|"&amp;tab_data[[#This Row],[To]]</f>
        <v>Grand Rapids, Michigan|Lowell, Massachusetts</v>
      </c>
    </row>
    <row r="2201" spans="2:4" x14ac:dyDescent="0.25">
      <c r="B2201" s="11" t="s">
        <v>597</v>
      </c>
      <c r="C2201" s="11" t="s">
        <v>478</v>
      </c>
      <c r="D2201" s="11" t="str">
        <f>tab_data[[#This Row],[From]]&amp;"|"&amp;tab_data[[#This Row],[To]]</f>
        <v>Grand Rapids, Michigan|Lowell, Massachusetts</v>
      </c>
    </row>
    <row r="2202" spans="2:4" x14ac:dyDescent="0.25">
      <c r="B2202" s="11" t="s">
        <v>597</v>
      </c>
      <c r="C2202" s="11" t="s">
        <v>542</v>
      </c>
      <c r="D2202" s="11" t="str">
        <f>tab_data[[#This Row],[From]]&amp;"|"&amp;tab_data[[#This Row],[To]]</f>
        <v>Grand Rapids, Michigan|Madison, Wisconsin</v>
      </c>
    </row>
    <row r="2203" spans="2:4" x14ac:dyDescent="0.25">
      <c r="B2203" s="11" t="s">
        <v>597</v>
      </c>
      <c r="C2203" s="11" t="s">
        <v>398</v>
      </c>
      <c r="D2203" s="11" t="str">
        <f>tab_data[[#This Row],[From]]&amp;"|"&amp;tab_data[[#This Row],[To]]</f>
        <v>Grand Rapids, Michigan|Manhattan, New York</v>
      </c>
    </row>
    <row r="2204" spans="2:4" x14ac:dyDescent="0.25">
      <c r="B2204" s="11" t="s">
        <v>426</v>
      </c>
      <c r="C2204" s="11" t="s">
        <v>639</v>
      </c>
      <c r="D2204" s="11" t="str">
        <f>tab_data[[#This Row],[From]]&amp;"|"&amp;tab_data[[#This Row],[To]]</f>
        <v>Green Bay, Wisconsin|Alexandria, Virginia</v>
      </c>
    </row>
    <row r="2205" spans="2:4" x14ac:dyDescent="0.25">
      <c r="B2205" s="11" t="s">
        <v>426</v>
      </c>
      <c r="C2205" s="11" t="s">
        <v>392</v>
      </c>
      <c r="D2205" s="11" t="str">
        <f>tab_data[[#This Row],[From]]&amp;"|"&amp;tab_data[[#This Row],[To]]</f>
        <v>Green Bay, Wisconsin|Aurora, Illinois</v>
      </c>
    </row>
    <row r="2206" spans="2:4" x14ac:dyDescent="0.25">
      <c r="B2206" s="11" t="s">
        <v>426</v>
      </c>
      <c r="C2206" s="11" t="s">
        <v>614</v>
      </c>
      <c r="D2206" s="11" t="str">
        <f>tab_data[[#This Row],[From]]&amp;"|"&amp;tab_data[[#This Row],[To]]</f>
        <v>Green Bay, Wisconsin|Carrollton, Texas</v>
      </c>
    </row>
    <row r="2207" spans="2:4" x14ac:dyDescent="0.25">
      <c r="B2207" s="11" t="s">
        <v>426</v>
      </c>
      <c r="C2207" s="11" t="s">
        <v>383</v>
      </c>
      <c r="D2207" s="11" t="str">
        <f>tab_data[[#This Row],[From]]&amp;"|"&amp;tab_data[[#This Row],[To]]</f>
        <v>Green Bay, Wisconsin|Concord, California</v>
      </c>
    </row>
    <row r="2208" spans="2:4" x14ac:dyDescent="0.25">
      <c r="B2208" s="11" t="s">
        <v>426</v>
      </c>
      <c r="C2208" s="11" t="s">
        <v>583</v>
      </c>
      <c r="D2208" s="11" t="str">
        <f>tab_data[[#This Row],[From]]&amp;"|"&amp;tab_data[[#This Row],[To]]</f>
        <v>Green Bay, Wisconsin|Durham, North Carolina</v>
      </c>
    </row>
    <row r="2209" spans="2:4" x14ac:dyDescent="0.25">
      <c r="B2209" s="11" t="s">
        <v>426</v>
      </c>
      <c r="C2209" s="11" t="s">
        <v>595</v>
      </c>
      <c r="D2209" s="11" t="str">
        <f>tab_data[[#This Row],[From]]&amp;"|"&amp;tab_data[[#This Row],[To]]</f>
        <v>Green Bay, Wisconsin|East Los Angeles, California</v>
      </c>
    </row>
    <row r="2210" spans="2:4" x14ac:dyDescent="0.25">
      <c r="B2210" s="11" t="s">
        <v>426</v>
      </c>
      <c r="C2210" s="11" t="s">
        <v>586</v>
      </c>
      <c r="D2210" s="11" t="str">
        <f>tab_data[[#This Row],[From]]&amp;"|"&amp;tab_data[[#This Row],[To]]</f>
        <v>Green Bay, Wisconsin|Elk Grove, California</v>
      </c>
    </row>
    <row r="2211" spans="2:4" x14ac:dyDescent="0.25">
      <c r="B2211" s="11" t="s">
        <v>426</v>
      </c>
      <c r="C2211" s="11" t="s">
        <v>349</v>
      </c>
      <c r="D2211" s="11" t="str">
        <f>tab_data[[#This Row],[From]]&amp;"|"&amp;tab_data[[#This Row],[To]]</f>
        <v>Green Bay, Wisconsin|Enterprise, Nevada</v>
      </c>
    </row>
    <row r="2212" spans="2:4" x14ac:dyDescent="0.25">
      <c r="B2212" s="11" t="s">
        <v>426</v>
      </c>
      <c r="C2212" s="11" t="s">
        <v>469</v>
      </c>
      <c r="D2212" s="11" t="str">
        <f>tab_data[[#This Row],[From]]&amp;"|"&amp;tab_data[[#This Row],[To]]</f>
        <v>Green Bay, Wisconsin|Fayetteville, North Carolina</v>
      </c>
    </row>
    <row r="2213" spans="2:4" x14ac:dyDescent="0.25">
      <c r="B2213" s="11" t="s">
        <v>426</v>
      </c>
      <c r="C2213" s="11" t="s">
        <v>395</v>
      </c>
      <c r="D2213" s="11" t="str">
        <f>tab_data[[#This Row],[From]]&amp;"|"&amp;tab_data[[#This Row],[To]]</f>
        <v>Green Bay, Wisconsin|Fremont, California</v>
      </c>
    </row>
    <row r="2214" spans="2:4" x14ac:dyDescent="0.25">
      <c r="B2214" s="11" t="s">
        <v>426</v>
      </c>
      <c r="C2214" s="11" t="s">
        <v>512</v>
      </c>
      <c r="D2214" s="11" t="str">
        <f>tab_data[[#This Row],[From]]&amp;"|"&amp;tab_data[[#This Row],[To]]</f>
        <v>Green Bay, Wisconsin|Henderson, Nevada</v>
      </c>
    </row>
    <row r="2215" spans="2:4" x14ac:dyDescent="0.25">
      <c r="B2215" s="11" t="s">
        <v>426</v>
      </c>
      <c r="C2215" s="11" t="s">
        <v>441</v>
      </c>
      <c r="D2215" s="11" t="str">
        <f>tab_data[[#This Row],[From]]&amp;"|"&amp;tab_data[[#This Row],[To]]</f>
        <v>Green Bay, Wisconsin|Jamaica, New York</v>
      </c>
    </row>
    <row r="2216" spans="2:4" x14ac:dyDescent="0.25">
      <c r="B2216" s="11" t="s">
        <v>426</v>
      </c>
      <c r="C2216" s="11" t="s">
        <v>431</v>
      </c>
      <c r="D2216" s="11" t="str">
        <f>tab_data[[#This Row],[From]]&amp;"|"&amp;tab_data[[#This Row],[To]]</f>
        <v>Green Bay, Wisconsin|Jersey City, New Jersey</v>
      </c>
    </row>
    <row r="2217" spans="2:4" x14ac:dyDescent="0.25">
      <c r="B2217" s="11" t="s">
        <v>426</v>
      </c>
      <c r="C2217" s="11" t="s">
        <v>357</v>
      </c>
      <c r="D2217" s="11" t="str">
        <f>tab_data[[#This Row],[From]]&amp;"|"&amp;tab_data[[#This Row],[To]]</f>
        <v>Green Bay, Wisconsin|Lakewood, Colorado</v>
      </c>
    </row>
    <row r="2218" spans="2:4" x14ac:dyDescent="0.25">
      <c r="B2218" s="11" t="s">
        <v>426</v>
      </c>
      <c r="C2218" s="11" t="s">
        <v>479</v>
      </c>
      <c r="D2218" s="11" t="str">
        <f>tab_data[[#This Row],[From]]&amp;"|"&amp;tab_data[[#This Row],[To]]</f>
        <v>Green Bay, Wisconsin|Lexington-Fayette, Kentucky</v>
      </c>
    </row>
    <row r="2219" spans="2:4" x14ac:dyDescent="0.25">
      <c r="B2219" s="11" t="s">
        <v>426</v>
      </c>
      <c r="C2219" s="11" t="s">
        <v>584</v>
      </c>
      <c r="D2219" s="11" t="str">
        <f>tab_data[[#This Row],[From]]&amp;"|"&amp;tab_data[[#This Row],[To]]</f>
        <v>Green Bay, Wisconsin|Long Beach, California</v>
      </c>
    </row>
    <row r="2220" spans="2:4" x14ac:dyDescent="0.25">
      <c r="B2220" s="11" t="s">
        <v>426</v>
      </c>
      <c r="C2220" s="11" t="s">
        <v>355</v>
      </c>
      <c r="D2220" s="11" t="str">
        <f>tab_data[[#This Row],[From]]&amp;"|"&amp;tab_data[[#This Row],[To]]</f>
        <v>Green Bay, Wisconsin|Mesa, Arizona</v>
      </c>
    </row>
    <row r="2221" spans="2:4" x14ac:dyDescent="0.25">
      <c r="B2221" s="11" t="s">
        <v>426</v>
      </c>
      <c r="C2221" s="11" t="s">
        <v>551</v>
      </c>
      <c r="D2221" s="11" t="str">
        <f>tab_data[[#This Row],[From]]&amp;"|"&amp;tab_data[[#This Row],[To]]</f>
        <v>Green Bay, Wisconsin|Murfreesboro, Tennessee</v>
      </c>
    </row>
    <row r="2222" spans="2:4" x14ac:dyDescent="0.25">
      <c r="B2222" s="11" t="s">
        <v>426</v>
      </c>
      <c r="C2222" s="11" t="s">
        <v>510</v>
      </c>
      <c r="D2222" s="11" t="str">
        <f>tab_data[[#This Row],[From]]&amp;"|"&amp;tab_data[[#This Row],[To]]</f>
        <v>Green Bay, Wisconsin|New York City, New York</v>
      </c>
    </row>
    <row r="2223" spans="2:4" x14ac:dyDescent="0.25">
      <c r="B2223" s="11" t="s">
        <v>426</v>
      </c>
      <c r="C2223" s="11" t="s">
        <v>645</v>
      </c>
      <c r="D2223" s="11" t="str">
        <f>tab_data[[#This Row],[From]]&amp;"|"&amp;tab_data[[#This Row],[To]]</f>
        <v>Green Bay, Wisconsin|Oceanside, California</v>
      </c>
    </row>
    <row r="2224" spans="2:4" x14ac:dyDescent="0.25">
      <c r="B2224" s="11" t="s">
        <v>404</v>
      </c>
      <c r="C2224" s="11" t="s">
        <v>497</v>
      </c>
      <c r="D2224" s="11" t="str">
        <f>tab_data[[#This Row],[From]]&amp;"|"&amp;tab_data[[#This Row],[To]]</f>
        <v>Greensboro, North Carolina|Arvada, Colorado</v>
      </c>
    </row>
    <row r="2225" spans="2:4" x14ac:dyDescent="0.25">
      <c r="B2225" s="11" t="s">
        <v>404</v>
      </c>
      <c r="C2225" s="11" t="s">
        <v>527</v>
      </c>
      <c r="D2225" s="11" t="str">
        <f>tab_data[[#This Row],[From]]&amp;"|"&amp;tab_data[[#This Row],[To]]</f>
        <v>Greensboro, North Carolina|Athens, Georgia</v>
      </c>
    </row>
    <row r="2226" spans="2:4" x14ac:dyDescent="0.25">
      <c r="B2226" s="11" t="s">
        <v>404</v>
      </c>
      <c r="C2226" s="11" t="s">
        <v>380</v>
      </c>
      <c r="D2226" s="11" t="str">
        <f>tab_data[[#This Row],[From]]&amp;"|"&amp;tab_data[[#This Row],[To]]</f>
        <v>Greensboro, North Carolina|Aurora, Colorado</v>
      </c>
    </row>
    <row r="2227" spans="2:4" x14ac:dyDescent="0.25">
      <c r="B2227" s="11" t="s">
        <v>404</v>
      </c>
      <c r="C2227" s="11" t="s">
        <v>440</v>
      </c>
      <c r="D2227" s="11" t="str">
        <f>tab_data[[#This Row],[From]]&amp;"|"&amp;tab_data[[#This Row],[To]]</f>
        <v>Greensboro, North Carolina|Birmingham, Alabama</v>
      </c>
    </row>
    <row r="2228" spans="2:4" x14ac:dyDescent="0.25">
      <c r="B2228" s="11" t="s">
        <v>404</v>
      </c>
      <c r="C2228" s="11" t="s">
        <v>526</v>
      </c>
      <c r="D2228" s="11" t="str">
        <f>tab_data[[#This Row],[From]]&amp;"|"&amp;tab_data[[#This Row],[To]]</f>
        <v>Greensboro, North Carolina|Bridgeport, Connecticut</v>
      </c>
    </row>
    <row r="2229" spans="2:4" x14ac:dyDescent="0.25">
      <c r="B2229" s="11" t="s">
        <v>404</v>
      </c>
      <c r="C2229" s="11" t="s">
        <v>522</v>
      </c>
      <c r="D2229" s="11" t="str">
        <f>tab_data[[#This Row],[From]]&amp;"|"&amp;tab_data[[#This Row],[To]]</f>
        <v>Greensboro, North Carolina|Centennial, Colorado</v>
      </c>
    </row>
    <row r="2230" spans="2:4" x14ac:dyDescent="0.25">
      <c r="B2230" s="11" t="s">
        <v>404</v>
      </c>
      <c r="C2230" s="11" t="s">
        <v>516</v>
      </c>
      <c r="D2230" s="11" t="str">
        <f>tab_data[[#This Row],[From]]&amp;"|"&amp;tab_data[[#This Row],[To]]</f>
        <v>Greensboro, North Carolina|Clearwater, Florida</v>
      </c>
    </row>
    <row r="2231" spans="2:4" x14ac:dyDescent="0.25">
      <c r="B2231" s="11" t="s">
        <v>404</v>
      </c>
      <c r="C2231" s="11" t="s">
        <v>532</v>
      </c>
      <c r="D2231" s="11" t="str">
        <f>tab_data[[#This Row],[From]]&amp;"|"&amp;tab_data[[#This Row],[To]]</f>
        <v>Greensboro, North Carolina|Columbia, Missouri</v>
      </c>
    </row>
    <row r="2232" spans="2:4" x14ac:dyDescent="0.25">
      <c r="B2232" s="11" t="s">
        <v>404</v>
      </c>
      <c r="C2232" s="11" t="s">
        <v>600</v>
      </c>
      <c r="D2232" s="11" t="str">
        <f>tab_data[[#This Row],[From]]&amp;"|"&amp;tab_data[[#This Row],[To]]</f>
        <v>Greensboro, North Carolina|Detroit, Michigan</v>
      </c>
    </row>
    <row r="2233" spans="2:4" x14ac:dyDescent="0.25">
      <c r="B2233" s="11" t="s">
        <v>404</v>
      </c>
      <c r="C2233" s="11" t="s">
        <v>473</v>
      </c>
      <c r="D2233" s="11" t="str">
        <f>tab_data[[#This Row],[From]]&amp;"|"&amp;tab_data[[#This Row],[To]]</f>
        <v>Greensboro, North Carolina|Elgin, Illinois</v>
      </c>
    </row>
    <row r="2234" spans="2:4" x14ac:dyDescent="0.25">
      <c r="B2234" s="11" t="s">
        <v>404</v>
      </c>
      <c r="C2234" s="11" t="s">
        <v>424</v>
      </c>
      <c r="D2234" s="11" t="str">
        <f>tab_data[[#This Row],[From]]&amp;"|"&amp;tab_data[[#This Row],[To]]</f>
        <v>Greensboro, North Carolina|Escondido, California</v>
      </c>
    </row>
    <row r="2235" spans="2:4" x14ac:dyDescent="0.25">
      <c r="B2235" s="11" t="s">
        <v>404</v>
      </c>
      <c r="C2235" s="11" t="s">
        <v>509</v>
      </c>
      <c r="D2235" s="11" t="str">
        <f>tab_data[[#This Row],[From]]&amp;"|"&amp;tab_data[[#This Row],[To]]</f>
        <v>Greensboro, North Carolina|Fontana, California</v>
      </c>
    </row>
    <row r="2236" spans="2:4" x14ac:dyDescent="0.25">
      <c r="B2236" s="11" t="s">
        <v>404</v>
      </c>
      <c r="C2236" s="11" t="s">
        <v>530</v>
      </c>
      <c r="D2236" s="11" t="str">
        <f>tab_data[[#This Row],[From]]&amp;"|"&amp;tab_data[[#This Row],[To]]</f>
        <v>Greensboro, North Carolina|Fort Collins, Colorado</v>
      </c>
    </row>
    <row r="2237" spans="2:4" x14ac:dyDescent="0.25">
      <c r="B2237" s="11" t="s">
        <v>404</v>
      </c>
      <c r="C2237" s="11" t="s">
        <v>597</v>
      </c>
      <c r="D2237" s="11" t="str">
        <f>tab_data[[#This Row],[From]]&amp;"|"&amp;tab_data[[#This Row],[To]]</f>
        <v>Greensboro, North Carolina|Grand Rapids, Michigan</v>
      </c>
    </row>
    <row r="2238" spans="2:4" x14ac:dyDescent="0.25">
      <c r="B2238" s="11" t="s">
        <v>404</v>
      </c>
      <c r="C2238" s="11" t="s">
        <v>441</v>
      </c>
      <c r="D2238" s="11" t="str">
        <f>tab_data[[#This Row],[From]]&amp;"|"&amp;tab_data[[#This Row],[To]]</f>
        <v>Greensboro, North Carolina|Jamaica, New York</v>
      </c>
    </row>
    <row r="2239" spans="2:4" x14ac:dyDescent="0.25">
      <c r="B2239" s="11" t="s">
        <v>404</v>
      </c>
      <c r="C2239" s="11" t="s">
        <v>431</v>
      </c>
      <c r="D2239" s="11" t="str">
        <f>tab_data[[#This Row],[From]]&amp;"|"&amp;tab_data[[#This Row],[To]]</f>
        <v>Greensboro, North Carolina|Jersey City, New Jersey</v>
      </c>
    </row>
    <row r="2240" spans="2:4" x14ac:dyDescent="0.25">
      <c r="B2240" s="11" t="s">
        <v>404</v>
      </c>
      <c r="C2240" s="11" t="s">
        <v>357</v>
      </c>
      <c r="D2240" s="11" t="str">
        <f>tab_data[[#This Row],[From]]&amp;"|"&amp;tab_data[[#This Row],[To]]</f>
        <v>Greensboro, North Carolina|Lakewood, Colorado</v>
      </c>
    </row>
    <row r="2241" spans="2:4" x14ac:dyDescent="0.25">
      <c r="B2241" s="11" t="s">
        <v>404</v>
      </c>
      <c r="C2241" s="11" t="s">
        <v>399</v>
      </c>
      <c r="D2241" s="11" t="str">
        <f>tab_data[[#This Row],[From]]&amp;"|"&amp;tab_data[[#This Row],[To]]</f>
        <v>Greensboro, North Carolina|Lincoln, Nebraska</v>
      </c>
    </row>
    <row r="2242" spans="2:4" x14ac:dyDescent="0.25">
      <c r="B2242" s="11" t="s">
        <v>404</v>
      </c>
      <c r="C2242" s="11" t="s">
        <v>453</v>
      </c>
      <c r="D2242" s="11" t="str">
        <f>tab_data[[#This Row],[From]]&amp;"|"&amp;tab_data[[#This Row],[To]]</f>
        <v>Greensboro, North Carolina|Los Angeles, California</v>
      </c>
    </row>
    <row r="2243" spans="2:4" x14ac:dyDescent="0.25">
      <c r="B2243" s="11" t="s">
        <v>404</v>
      </c>
      <c r="C2243" s="11" t="s">
        <v>570</v>
      </c>
      <c r="D2243" s="11" t="str">
        <f>tab_data[[#This Row],[From]]&amp;"|"&amp;tab_data[[#This Row],[To]]</f>
        <v>Greensboro, North Carolina|Metairie Terrace, Louisiana</v>
      </c>
    </row>
    <row r="2244" spans="2:4" x14ac:dyDescent="0.25">
      <c r="B2244" s="11" t="s">
        <v>540</v>
      </c>
      <c r="C2244" s="11" t="s">
        <v>511</v>
      </c>
      <c r="D2244" s="11" t="str">
        <f>tab_data[[#This Row],[From]]&amp;"|"&amp;tab_data[[#This Row],[To]]</f>
        <v>Gresham, Oregon|Antioch, California</v>
      </c>
    </row>
    <row r="2245" spans="2:4" x14ac:dyDescent="0.25">
      <c r="B2245" s="11" t="s">
        <v>540</v>
      </c>
      <c r="C2245" s="11" t="s">
        <v>380</v>
      </c>
      <c r="D2245" s="11" t="str">
        <f>tab_data[[#This Row],[From]]&amp;"|"&amp;tab_data[[#This Row],[To]]</f>
        <v>Gresham, Oregon|Aurora, Colorado</v>
      </c>
    </row>
    <row r="2246" spans="2:4" x14ac:dyDescent="0.25">
      <c r="B2246" s="11" t="s">
        <v>540</v>
      </c>
      <c r="C2246" s="11" t="s">
        <v>644</v>
      </c>
      <c r="D2246" s="11" t="str">
        <f>tab_data[[#This Row],[From]]&amp;"|"&amp;tab_data[[#This Row],[To]]</f>
        <v>Gresham, Oregon|Baltimore, Maryland</v>
      </c>
    </row>
    <row r="2247" spans="2:4" x14ac:dyDescent="0.25">
      <c r="B2247" s="11" t="s">
        <v>540</v>
      </c>
      <c r="C2247" s="11" t="s">
        <v>358</v>
      </c>
      <c r="D2247" s="11" t="str">
        <f>tab_data[[#This Row],[From]]&amp;"|"&amp;tab_data[[#This Row],[To]]</f>
        <v>Gresham, Oregon|Columbus, Georgia</v>
      </c>
    </row>
    <row r="2248" spans="2:4" x14ac:dyDescent="0.25">
      <c r="B2248" s="11" t="s">
        <v>540</v>
      </c>
      <c r="C2248" s="11" t="s">
        <v>642</v>
      </c>
      <c r="D2248" s="11" t="str">
        <f>tab_data[[#This Row],[From]]&amp;"|"&amp;tab_data[[#This Row],[To]]</f>
        <v>Gresham, Oregon|Denver, Colorado</v>
      </c>
    </row>
    <row r="2249" spans="2:4" x14ac:dyDescent="0.25">
      <c r="B2249" s="11" t="s">
        <v>540</v>
      </c>
      <c r="C2249" s="11" t="s">
        <v>563</v>
      </c>
      <c r="D2249" s="11" t="str">
        <f>tab_data[[#This Row],[From]]&amp;"|"&amp;tab_data[[#This Row],[To]]</f>
        <v>Gresham, Oregon|East Independence, Missouri</v>
      </c>
    </row>
    <row r="2250" spans="2:4" x14ac:dyDescent="0.25">
      <c r="B2250" s="11" t="s">
        <v>540</v>
      </c>
      <c r="C2250" s="11" t="s">
        <v>598</v>
      </c>
      <c r="D2250" s="11" t="str">
        <f>tab_data[[#This Row],[From]]&amp;"|"&amp;tab_data[[#This Row],[To]]</f>
        <v>Gresham, Oregon|Evansville, Indiana</v>
      </c>
    </row>
    <row r="2251" spans="2:4" x14ac:dyDescent="0.25">
      <c r="B2251" s="11" t="s">
        <v>540</v>
      </c>
      <c r="C2251" s="11" t="s">
        <v>626</v>
      </c>
      <c r="D2251" s="11" t="str">
        <f>tab_data[[#This Row],[From]]&amp;"|"&amp;tab_data[[#This Row],[To]]</f>
        <v>Gresham, Oregon|Garland, Texas</v>
      </c>
    </row>
    <row r="2252" spans="2:4" x14ac:dyDescent="0.25">
      <c r="B2252" s="11" t="s">
        <v>540</v>
      </c>
      <c r="C2252" s="11" t="s">
        <v>555</v>
      </c>
      <c r="D2252" s="11" t="str">
        <f>tab_data[[#This Row],[From]]&amp;"|"&amp;tab_data[[#This Row],[To]]</f>
        <v>Gresham, Oregon|Huntington Beach, California</v>
      </c>
    </row>
    <row r="2253" spans="2:4" x14ac:dyDescent="0.25">
      <c r="B2253" s="11" t="s">
        <v>540</v>
      </c>
      <c r="C2253" s="11" t="s">
        <v>559</v>
      </c>
      <c r="D2253" s="11" t="str">
        <f>tab_data[[#This Row],[From]]&amp;"|"&amp;tab_data[[#This Row],[To]]</f>
        <v>Gresham, Oregon|Huntsville, Alabama</v>
      </c>
    </row>
    <row r="2254" spans="2:4" x14ac:dyDescent="0.25">
      <c r="B2254" s="11" t="s">
        <v>540</v>
      </c>
      <c r="C2254" s="11" t="s">
        <v>545</v>
      </c>
      <c r="D2254" s="11" t="str">
        <f>tab_data[[#This Row],[From]]&amp;"|"&amp;tab_data[[#This Row],[To]]</f>
        <v>Gresham, Oregon|Jacksonville, Florida</v>
      </c>
    </row>
    <row r="2255" spans="2:4" x14ac:dyDescent="0.25">
      <c r="B2255" s="11" t="s">
        <v>540</v>
      </c>
      <c r="C2255" s="11" t="s">
        <v>542</v>
      </c>
      <c r="D2255" s="11" t="str">
        <f>tab_data[[#This Row],[From]]&amp;"|"&amp;tab_data[[#This Row],[To]]</f>
        <v>Gresham, Oregon|Madison, Wisconsin</v>
      </c>
    </row>
    <row r="2256" spans="2:4" x14ac:dyDescent="0.25">
      <c r="B2256" s="11" t="s">
        <v>540</v>
      </c>
      <c r="C2256" s="11" t="s">
        <v>398</v>
      </c>
      <c r="D2256" s="11" t="str">
        <f>tab_data[[#This Row],[From]]&amp;"|"&amp;tab_data[[#This Row],[To]]</f>
        <v>Gresham, Oregon|Manhattan, New York</v>
      </c>
    </row>
    <row r="2257" spans="2:4" x14ac:dyDescent="0.25">
      <c r="B2257" s="11" t="s">
        <v>540</v>
      </c>
      <c r="C2257" s="11" t="s">
        <v>412</v>
      </c>
      <c r="D2257" s="11" t="str">
        <f>tab_data[[#This Row],[From]]&amp;"|"&amp;tab_data[[#This Row],[To]]</f>
        <v>Gresham, Oregon|Miami Gardens, Florida</v>
      </c>
    </row>
    <row r="2258" spans="2:4" x14ac:dyDescent="0.25">
      <c r="B2258" s="11" t="s">
        <v>540</v>
      </c>
      <c r="C2258" s="11" t="s">
        <v>368</v>
      </c>
      <c r="D2258" s="11" t="str">
        <f>tab_data[[#This Row],[From]]&amp;"|"&amp;tab_data[[#This Row],[To]]</f>
        <v>Gresham, Oregon|Milwaukee, Wisconsin</v>
      </c>
    </row>
    <row r="2259" spans="2:4" x14ac:dyDescent="0.25">
      <c r="B2259" s="11" t="s">
        <v>540</v>
      </c>
      <c r="C2259" s="11" t="s">
        <v>546</v>
      </c>
      <c r="D2259" s="11" t="str">
        <f>tab_data[[#This Row],[From]]&amp;"|"&amp;tab_data[[#This Row],[To]]</f>
        <v>Gresham, Oregon|Nashville, Tennessee</v>
      </c>
    </row>
    <row r="2260" spans="2:4" x14ac:dyDescent="0.25">
      <c r="B2260" s="11" t="s">
        <v>540</v>
      </c>
      <c r="C2260" s="11" t="s">
        <v>495</v>
      </c>
      <c r="D2260" s="11" t="str">
        <f>tab_data[[#This Row],[From]]&amp;"|"&amp;tab_data[[#This Row],[To]]</f>
        <v>Gresham, Oregon|New Orleans, Louisiana</v>
      </c>
    </row>
    <row r="2261" spans="2:4" x14ac:dyDescent="0.25">
      <c r="B2261" s="11" t="s">
        <v>540</v>
      </c>
      <c r="C2261" s="11" t="s">
        <v>572</v>
      </c>
      <c r="D2261" s="11" t="str">
        <f>tab_data[[#This Row],[From]]&amp;"|"&amp;tab_data[[#This Row],[To]]</f>
        <v>Gresham, Oregon|North Peoria, Illinois</v>
      </c>
    </row>
    <row r="2262" spans="2:4" x14ac:dyDescent="0.25">
      <c r="B2262" s="11" t="s">
        <v>540</v>
      </c>
      <c r="C2262" s="11" t="s">
        <v>455</v>
      </c>
      <c r="D2262" s="11" t="str">
        <f>tab_data[[#This Row],[From]]&amp;"|"&amp;tab_data[[#This Row],[To]]</f>
        <v>Gresham, Oregon|Oakland, California</v>
      </c>
    </row>
    <row r="2263" spans="2:4" x14ac:dyDescent="0.25">
      <c r="B2263" s="11" t="s">
        <v>540</v>
      </c>
      <c r="C2263" s="11" t="s">
        <v>379</v>
      </c>
      <c r="D2263" s="11" t="str">
        <f>tab_data[[#This Row],[From]]&amp;"|"&amp;tab_data[[#This Row],[To]]</f>
        <v>Gresham, Oregon|Odessa, Texas</v>
      </c>
    </row>
    <row r="2264" spans="2:4" x14ac:dyDescent="0.25">
      <c r="B2264" s="11" t="s">
        <v>608</v>
      </c>
      <c r="C2264" s="11" t="s">
        <v>463</v>
      </c>
      <c r="D2264" s="11" t="str">
        <f>tab_data[[#This Row],[From]]&amp;"|"&amp;tab_data[[#This Row],[To]]</f>
        <v>Hampton, Virginia|Albuquerque, New Mexico</v>
      </c>
    </row>
    <row r="2265" spans="2:4" x14ac:dyDescent="0.25">
      <c r="B2265" s="11" t="s">
        <v>608</v>
      </c>
      <c r="C2265" s="11" t="s">
        <v>511</v>
      </c>
      <c r="D2265" s="11" t="str">
        <f>tab_data[[#This Row],[From]]&amp;"|"&amp;tab_data[[#This Row],[To]]</f>
        <v>Hampton, Virginia|Antioch, California</v>
      </c>
    </row>
    <row r="2266" spans="2:4" x14ac:dyDescent="0.25">
      <c r="B2266" s="11" t="s">
        <v>608</v>
      </c>
      <c r="C2266" s="11" t="s">
        <v>459</v>
      </c>
      <c r="D2266" s="11" t="str">
        <f>tab_data[[#This Row],[From]]&amp;"|"&amp;tab_data[[#This Row],[To]]</f>
        <v>Hampton, Virginia|Atlanta, Georgia</v>
      </c>
    </row>
    <row r="2267" spans="2:4" x14ac:dyDescent="0.25">
      <c r="B2267" s="11" t="s">
        <v>608</v>
      </c>
      <c r="C2267" s="11" t="s">
        <v>487</v>
      </c>
      <c r="D2267" s="11" t="str">
        <f>tab_data[[#This Row],[From]]&amp;"|"&amp;tab_data[[#This Row],[To]]</f>
        <v>Hampton, Virginia|Burbank, California</v>
      </c>
    </row>
    <row r="2268" spans="2:4" x14ac:dyDescent="0.25">
      <c r="B2268" s="11" t="s">
        <v>608</v>
      </c>
      <c r="C2268" s="11" t="s">
        <v>484</v>
      </c>
      <c r="D2268" s="11" t="str">
        <f>tab_data[[#This Row],[From]]&amp;"|"&amp;tab_data[[#This Row],[To]]</f>
        <v>Hampton, Virginia|Dallas, Texas</v>
      </c>
    </row>
    <row r="2269" spans="2:4" x14ac:dyDescent="0.25">
      <c r="B2269" s="11" t="s">
        <v>608</v>
      </c>
      <c r="C2269" s="11" t="s">
        <v>517</v>
      </c>
      <c r="D2269" s="11" t="str">
        <f>tab_data[[#This Row],[From]]&amp;"|"&amp;tab_data[[#This Row],[To]]</f>
        <v>Hampton, Virginia|Denton, Texas</v>
      </c>
    </row>
    <row r="2270" spans="2:4" x14ac:dyDescent="0.25">
      <c r="B2270" s="11" t="s">
        <v>608</v>
      </c>
      <c r="C2270" s="11" t="s">
        <v>598</v>
      </c>
      <c r="D2270" s="11" t="str">
        <f>tab_data[[#This Row],[From]]&amp;"|"&amp;tab_data[[#This Row],[To]]</f>
        <v>Hampton, Virginia|Evansville, Indiana</v>
      </c>
    </row>
    <row r="2271" spans="2:4" x14ac:dyDescent="0.25">
      <c r="B2271" s="11" t="s">
        <v>608</v>
      </c>
      <c r="C2271" s="11" t="s">
        <v>509</v>
      </c>
      <c r="D2271" s="11" t="str">
        <f>tab_data[[#This Row],[From]]&amp;"|"&amp;tab_data[[#This Row],[To]]</f>
        <v>Hampton, Virginia|Fontana, California</v>
      </c>
    </row>
    <row r="2272" spans="2:4" x14ac:dyDescent="0.25">
      <c r="B2272" s="11" t="s">
        <v>608</v>
      </c>
      <c r="C2272" s="11" t="s">
        <v>486</v>
      </c>
      <c r="D2272" s="11" t="str">
        <f>tab_data[[#This Row],[From]]&amp;"|"&amp;tab_data[[#This Row],[To]]</f>
        <v>Hampton, Virginia|Hollywood, Florida</v>
      </c>
    </row>
    <row r="2273" spans="2:4" x14ac:dyDescent="0.25">
      <c r="B2273" s="11" t="s">
        <v>608</v>
      </c>
      <c r="C2273" s="11" t="s">
        <v>357</v>
      </c>
      <c r="D2273" s="11" t="str">
        <f>tab_data[[#This Row],[From]]&amp;"|"&amp;tab_data[[#This Row],[To]]</f>
        <v>Hampton, Virginia|Lakewood, Colorado</v>
      </c>
    </row>
    <row r="2274" spans="2:4" x14ac:dyDescent="0.25">
      <c r="B2274" s="11" t="s">
        <v>608</v>
      </c>
      <c r="C2274" s="11" t="s">
        <v>452</v>
      </c>
      <c r="D2274" s="11" t="str">
        <f>tab_data[[#This Row],[From]]&amp;"|"&amp;tab_data[[#This Row],[To]]</f>
        <v>Hampton, Virginia|Lancaster, California</v>
      </c>
    </row>
    <row r="2275" spans="2:4" x14ac:dyDescent="0.25">
      <c r="B2275" s="11" t="s">
        <v>608</v>
      </c>
      <c r="C2275" s="11" t="s">
        <v>434</v>
      </c>
      <c r="D2275" s="11" t="str">
        <f>tab_data[[#This Row],[From]]&amp;"|"&amp;tab_data[[#This Row],[To]]</f>
        <v>Hampton, Virginia|Lubbock, Texas</v>
      </c>
    </row>
    <row r="2276" spans="2:4" x14ac:dyDescent="0.25">
      <c r="B2276" s="11" t="s">
        <v>608</v>
      </c>
      <c r="C2276" s="11" t="s">
        <v>363</v>
      </c>
      <c r="D2276" s="11" t="str">
        <f>tab_data[[#This Row],[From]]&amp;"|"&amp;tab_data[[#This Row],[To]]</f>
        <v>Hampton, Virginia|Metairie, Louisiana</v>
      </c>
    </row>
    <row r="2277" spans="2:4" x14ac:dyDescent="0.25">
      <c r="B2277" s="11" t="s">
        <v>608</v>
      </c>
      <c r="C2277" s="11" t="s">
        <v>523</v>
      </c>
      <c r="D2277" s="11" t="str">
        <f>tab_data[[#This Row],[From]]&amp;"|"&amp;tab_data[[#This Row],[To]]</f>
        <v>Hampton, Virginia|Mobile, Alabama</v>
      </c>
    </row>
    <row r="2278" spans="2:4" x14ac:dyDescent="0.25">
      <c r="B2278" s="11" t="s">
        <v>608</v>
      </c>
      <c r="C2278" s="11" t="s">
        <v>427</v>
      </c>
      <c r="D2278" s="11" t="str">
        <f>tab_data[[#This Row],[From]]&amp;"|"&amp;tab_data[[#This Row],[To]]</f>
        <v>Hampton, Virginia|Newark, New Jersey</v>
      </c>
    </row>
    <row r="2279" spans="2:4" x14ac:dyDescent="0.25">
      <c r="B2279" s="11" t="s">
        <v>608</v>
      </c>
      <c r="C2279" s="11" t="s">
        <v>373</v>
      </c>
      <c r="D2279" s="11" t="str">
        <f>tab_data[[#This Row],[From]]&amp;"|"&amp;tab_data[[#This Row],[To]]</f>
        <v>Hampton, Virginia|Norfolk, Virginia</v>
      </c>
    </row>
    <row r="2280" spans="2:4" x14ac:dyDescent="0.25">
      <c r="B2280" s="11" t="s">
        <v>608</v>
      </c>
      <c r="C2280" s="11" t="s">
        <v>645</v>
      </c>
      <c r="D2280" s="11" t="str">
        <f>tab_data[[#This Row],[From]]&amp;"|"&amp;tab_data[[#This Row],[To]]</f>
        <v>Hampton, Virginia|Oceanside, California</v>
      </c>
    </row>
    <row r="2281" spans="2:4" x14ac:dyDescent="0.25">
      <c r="B2281" s="11" t="s">
        <v>608</v>
      </c>
      <c r="C2281" s="11" t="s">
        <v>446</v>
      </c>
      <c r="D2281" s="11" t="str">
        <f>tab_data[[#This Row],[From]]&amp;"|"&amp;tab_data[[#This Row],[To]]</f>
        <v>Hampton, Virginia|Oxnard, California</v>
      </c>
    </row>
    <row r="2282" spans="2:4" x14ac:dyDescent="0.25">
      <c r="B2282" s="11" t="s">
        <v>608</v>
      </c>
      <c r="C2282" s="11" t="s">
        <v>401</v>
      </c>
      <c r="D2282" s="11" t="str">
        <f>tab_data[[#This Row],[From]]&amp;"|"&amp;tab_data[[#This Row],[To]]</f>
        <v>Hampton, Virginia|Palm Bay, Florida</v>
      </c>
    </row>
    <row r="2283" spans="2:4" x14ac:dyDescent="0.25">
      <c r="B2283" s="11" t="s">
        <v>608</v>
      </c>
      <c r="C2283" s="11" t="s">
        <v>411</v>
      </c>
      <c r="D2283" s="11" t="str">
        <f>tab_data[[#This Row],[From]]&amp;"|"&amp;tab_data[[#This Row],[To]]</f>
        <v>Hampton, Virginia|Peoria, Arizona</v>
      </c>
    </row>
    <row r="2284" spans="2:4" x14ac:dyDescent="0.25">
      <c r="B2284" s="11" t="s">
        <v>582</v>
      </c>
      <c r="C2284" s="11" t="s">
        <v>588</v>
      </c>
      <c r="D2284" s="11" t="str">
        <f>tab_data[[#This Row],[From]]&amp;"|"&amp;tab_data[[#This Row],[To]]</f>
        <v>Hartford, Connecticut|Allentown, Pennsylvania</v>
      </c>
    </row>
    <row r="2285" spans="2:4" x14ac:dyDescent="0.25">
      <c r="B2285" s="11" t="s">
        <v>582</v>
      </c>
      <c r="C2285" s="11" t="s">
        <v>449</v>
      </c>
      <c r="D2285" s="11" t="str">
        <f>tab_data[[#This Row],[From]]&amp;"|"&amp;tab_data[[#This Row],[To]]</f>
        <v>Hartford, Connecticut|Amarillo, Texas</v>
      </c>
    </row>
    <row r="2286" spans="2:4" x14ac:dyDescent="0.25">
      <c r="B2286" s="11" t="s">
        <v>582</v>
      </c>
      <c r="C2286" s="11" t="s">
        <v>440</v>
      </c>
      <c r="D2286" s="11" t="str">
        <f>tab_data[[#This Row],[From]]&amp;"|"&amp;tab_data[[#This Row],[To]]</f>
        <v>Hartford, Connecticut|Birmingham, Alabama</v>
      </c>
    </row>
    <row r="2287" spans="2:4" x14ac:dyDescent="0.25">
      <c r="B2287" s="11" t="s">
        <v>582</v>
      </c>
      <c r="C2287" s="11" t="s">
        <v>619</v>
      </c>
      <c r="D2287" s="11" t="str">
        <f>tab_data[[#This Row],[From]]&amp;"|"&amp;tab_data[[#This Row],[To]]</f>
        <v>Hartford, Connecticut|Columbia, South Carolina</v>
      </c>
    </row>
    <row r="2288" spans="2:4" x14ac:dyDescent="0.25">
      <c r="B2288" s="11" t="s">
        <v>582</v>
      </c>
      <c r="C2288" s="11" t="s">
        <v>642</v>
      </c>
      <c r="D2288" s="11" t="str">
        <f>tab_data[[#This Row],[From]]&amp;"|"&amp;tab_data[[#This Row],[To]]</f>
        <v>Hartford, Connecticut|Denver, Colorado</v>
      </c>
    </row>
    <row r="2289" spans="2:4" x14ac:dyDescent="0.25">
      <c r="B2289" s="11" t="s">
        <v>582</v>
      </c>
      <c r="C2289" s="11" t="s">
        <v>590</v>
      </c>
      <c r="D2289" s="11" t="str">
        <f>tab_data[[#This Row],[From]]&amp;"|"&amp;tab_data[[#This Row],[To]]</f>
        <v>Hartford, Connecticut|Downey, California</v>
      </c>
    </row>
    <row r="2290" spans="2:4" x14ac:dyDescent="0.25">
      <c r="B2290" s="11" t="s">
        <v>582</v>
      </c>
      <c r="C2290" s="11" t="s">
        <v>583</v>
      </c>
      <c r="D2290" s="11" t="str">
        <f>tab_data[[#This Row],[From]]&amp;"|"&amp;tab_data[[#This Row],[To]]</f>
        <v>Hartford, Connecticut|Durham, North Carolina</v>
      </c>
    </row>
    <row r="2291" spans="2:4" x14ac:dyDescent="0.25">
      <c r="B2291" s="11" t="s">
        <v>582</v>
      </c>
      <c r="C2291" s="11" t="s">
        <v>593</v>
      </c>
      <c r="D2291" s="11" t="str">
        <f>tab_data[[#This Row],[From]]&amp;"|"&amp;tab_data[[#This Row],[To]]</f>
        <v>Hartford, Connecticut|Fullerton, California</v>
      </c>
    </row>
    <row r="2292" spans="2:4" x14ac:dyDescent="0.25">
      <c r="B2292" s="11" t="s">
        <v>582</v>
      </c>
      <c r="C2292" s="11" t="s">
        <v>426</v>
      </c>
      <c r="D2292" s="11" t="str">
        <f>tab_data[[#This Row],[From]]&amp;"|"&amp;tab_data[[#This Row],[To]]</f>
        <v>Hartford, Connecticut|Green Bay, Wisconsin</v>
      </c>
    </row>
    <row r="2293" spans="2:4" x14ac:dyDescent="0.25">
      <c r="B2293" s="11" t="s">
        <v>582</v>
      </c>
      <c r="C2293" s="11" t="s">
        <v>389</v>
      </c>
      <c r="D2293" s="11" t="str">
        <f>tab_data[[#This Row],[From]]&amp;"|"&amp;tab_data[[#This Row],[To]]</f>
        <v>Hartford, Connecticut|High Point, North Carolina</v>
      </c>
    </row>
    <row r="2294" spans="2:4" x14ac:dyDescent="0.25">
      <c r="B2294" s="11" t="s">
        <v>582</v>
      </c>
      <c r="C2294" s="11" t="s">
        <v>575</v>
      </c>
      <c r="D2294" s="11" t="str">
        <f>tab_data[[#This Row],[From]]&amp;"|"&amp;tab_data[[#This Row],[To]]</f>
        <v>Hartford, Connecticut|Lansing, Michigan</v>
      </c>
    </row>
    <row r="2295" spans="2:4" x14ac:dyDescent="0.25">
      <c r="B2295" s="11" t="s">
        <v>582</v>
      </c>
      <c r="C2295" s="11" t="s">
        <v>457</v>
      </c>
      <c r="D2295" s="11" t="str">
        <f>tab_data[[#This Row],[From]]&amp;"|"&amp;tab_data[[#This Row],[To]]</f>
        <v>Hartford, Connecticut|Lexington, Kentucky</v>
      </c>
    </row>
    <row r="2296" spans="2:4" x14ac:dyDescent="0.25">
      <c r="B2296" s="11" t="s">
        <v>582</v>
      </c>
      <c r="C2296" s="11" t="s">
        <v>457</v>
      </c>
      <c r="D2296" s="11" t="str">
        <f>tab_data[[#This Row],[From]]&amp;"|"&amp;tab_data[[#This Row],[To]]</f>
        <v>Hartford, Connecticut|Lexington, Kentucky</v>
      </c>
    </row>
    <row r="2297" spans="2:4" x14ac:dyDescent="0.25">
      <c r="B2297" s="11" t="s">
        <v>582</v>
      </c>
      <c r="C2297" s="11" t="s">
        <v>453</v>
      </c>
      <c r="D2297" s="11" t="str">
        <f>tab_data[[#This Row],[From]]&amp;"|"&amp;tab_data[[#This Row],[To]]</f>
        <v>Hartford, Connecticut|Los Angeles, California</v>
      </c>
    </row>
    <row r="2298" spans="2:4" x14ac:dyDescent="0.25">
      <c r="B2298" s="11" t="s">
        <v>582</v>
      </c>
      <c r="C2298" s="11" t="s">
        <v>552</v>
      </c>
      <c r="D2298" s="11" t="str">
        <f>tab_data[[#This Row],[From]]&amp;"|"&amp;tab_data[[#This Row],[To]]</f>
        <v>Hartford, Connecticut|Meads, Kentucky</v>
      </c>
    </row>
    <row r="2299" spans="2:4" x14ac:dyDescent="0.25">
      <c r="B2299" s="11" t="s">
        <v>582</v>
      </c>
      <c r="C2299" s="11" t="s">
        <v>552</v>
      </c>
      <c r="D2299" s="11" t="str">
        <f>tab_data[[#This Row],[From]]&amp;"|"&amp;tab_data[[#This Row],[To]]</f>
        <v>Hartford, Connecticut|Meads, Kentucky</v>
      </c>
    </row>
    <row r="2300" spans="2:4" x14ac:dyDescent="0.25">
      <c r="B2300" s="11" t="s">
        <v>582</v>
      </c>
      <c r="C2300" s="11" t="s">
        <v>428</v>
      </c>
      <c r="D2300" s="11" t="str">
        <f>tab_data[[#This Row],[From]]&amp;"|"&amp;tab_data[[#This Row],[To]]</f>
        <v>Hartford, Connecticut|Miami, Florida</v>
      </c>
    </row>
    <row r="2301" spans="2:4" x14ac:dyDescent="0.25">
      <c r="B2301" s="11" t="s">
        <v>582</v>
      </c>
      <c r="C2301" s="11" t="s">
        <v>568</v>
      </c>
      <c r="D2301" s="11" t="str">
        <f>tab_data[[#This Row],[From]]&amp;"|"&amp;tab_data[[#This Row],[To]]</f>
        <v>Hartford, Connecticut|Montgomery, Alabama</v>
      </c>
    </row>
    <row r="2302" spans="2:4" x14ac:dyDescent="0.25">
      <c r="B2302" s="11" t="s">
        <v>582</v>
      </c>
      <c r="C2302" s="11" t="s">
        <v>427</v>
      </c>
      <c r="D2302" s="11" t="str">
        <f>tab_data[[#This Row],[From]]&amp;"|"&amp;tab_data[[#This Row],[To]]</f>
        <v>Hartford, Connecticut|Newark, New Jersey</v>
      </c>
    </row>
    <row r="2303" spans="2:4" x14ac:dyDescent="0.25">
      <c r="B2303" s="11" t="s">
        <v>582</v>
      </c>
      <c r="C2303" s="11" t="s">
        <v>539</v>
      </c>
      <c r="D2303" s="11" t="str">
        <f>tab_data[[#This Row],[From]]&amp;"|"&amp;tab_data[[#This Row],[To]]</f>
        <v>Hartford, Connecticut|Newport News, Virginia</v>
      </c>
    </row>
    <row r="2304" spans="2:4" x14ac:dyDescent="0.25">
      <c r="B2304" s="11" t="s">
        <v>617</v>
      </c>
      <c r="C2304" s="11" t="s">
        <v>392</v>
      </c>
      <c r="D2304" s="11" t="str">
        <f>tab_data[[#This Row],[From]]&amp;"|"&amp;tab_data[[#This Row],[To]]</f>
        <v>Hayward, California|Aurora, Illinois</v>
      </c>
    </row>
    <row r="2305" spans="2:4" x14ac:dyDescent="0.25">
      <c r="B2305" s="11" t="s">
        <v>617</v>
      </c>
      <c r="C2305" s="11" t="s">
        <v>359</v>
      </c>
      <c r="D2305" s="11" t="str">
        <f>tab_data[[#This Row],[From]]&amp;"|"&amp;tab_data[[#This Row],[To]]</f>
        <v>Hayward, California|Bakersfield, California</v>
      </c>
    </row>
    <row r="2306" spans="2:4" x14ac:dyDescent="0.25">
      <c r="B2306" s="11" t="s">
        <v>617</v>
      </c>
      <c r="C2306" s="11" t="s">
        <v>384</v>
      </c>
      <c r="D2306" s="11" t="str">
        <f>tab_data[[#This Row],[From]]&amp;"|"&amp;tab_data[[#This Row],[To]]</f>
        <v>Hayward, California|Brooklyn, New York</v>
      </c>
    </row>
    <row r="2307" spans="2:4" x14ac:dyDescent="0.25">
      <c r="B2307" s="11" t="s">
        <v>617</v>
      </c>
      <c r="C2307" s="11" t="s">
        <v>525</v>
      </c>
      <c r="D2307" s="11" t="str">
        <f>tab_data[[#This Row],[From]]&amp;"|"&amp;tab_data[[#This Row],[To]]</f>
        <v>Hayward, California|Chandler, Arizona</v>
      </c>
    </row>
    <row r="2308" spans="2:4" x14ac:dyDescent="0.25">
      <c r="B2308" s="11" t="s">
        <v>617</v>
      </c>
      <c r="C2308" s="11" t="s">
        <v>482</v>
      </c>
      <c r="D2308" s="11" t="str">
        <f>tab_data[[#This Row],[From]]&amp;"|"&amp;tab_data[[#This Row],[To]]</f>
        <v>Hayward, California|Charleston, South Carolina</v>
      </c>
    </row>
    <row r="2309" spans="2:4" x14ac:dyDescent="0.25">
      <c r="B2309" s="11" t="s">
        <v>617</v>
      </c>
      <c r="C2309" s="11" t="s">
        <v>413</v>
      </c>
      <c r="D2309" s="11" t="str">
        <f>tab_data[[#This Row],[From]]&amp;"|"&amp;tab_data[[#This Row],[To]]</f>
        <v>Hayward, California|Chattanooga, Tennessee</v>
      </c>
    </row>
    <row r="2310" spans="2:4" x14ac:dyDescent="0.25">
      <c r="B2310" s="11" t="s">
        <v>617</v>
      </c>
      <c r="C2310" s="11" t="s">
        <v>350</v>
      </c>
      <c r="D2310" s="11" t="str">
        <f>tab_data[[#This Row],[From]]&amp;"|"&amp;tab_data[[#This Row],[To]]</f>
        <v>Hayward, California|Chicago, Illinois</v>
      </c>
    </row>
    <row r="2311" spans="2:4" x14ac:dyDescent="0.25">
      <c r="B2311" s="11" t="s">
        <v>617</v>
      </c>
      <c r="C2311" s="11" t="s">
        <v>358</v>
      </c>
      <c r="D2311" s="11" t="str">
        <f>tab_data[[#This Row],[From]]&amp;"|"&amp;tab_data[[#This Row],[To]]</f>
        <v>Hayward, California|Columbus, Georgia</v>
      </c>
    </row>
    <row r="2312" spans="2:4" x14ac:dyDescent="0.25">
      <c r="B2312" s="11" t="s">
        <v>617</v>
      </c>
      <c r="C2312" s="11" t="s">
        <v>517</v>
      </c>
      <c r="D2312" s="11" t="str">
        <f>tab_data[[#This Row],[From]]&amp;"|"&amp;tab_data[[#This Row],[To]]</f>
        <v>Hayward, California|Denton, Texas</v>
      </c>
    </row>
    <row r="2313" spans="2:4" x14ac:dyDescent="0.25">
      <c r="B2313" s="11" t="s">
        <v>617</v>
      </c>
      <c r="C2313" s="11" t="s">
        <v>436</v>
      </c>
      <c r="D2313" s="11" t="str">
        <f>tab_data[[#This Row],[From]]&amp;"|"&amp;tab_data[[#This Row],[To]]</f>
        <v>Hayward, California|El Paso, Texas</v>
      </c>
    </row>
    <row r="2314" spans="2:4" x14ac:dyDescent="0.25">
      <c r="B2314" s="11" t="s">
        <v>617</v>
      </c>
      <c r="C2314" s="11" t="s">
        <v>424</v>
      </c>
      <c r="D2314" s="11" t="str">
        <f>tab_data[[#This Row],[From]]&amp;"|"&amp;tab_data[[#This Row],[To]]</f>
        <v>Hayward, California|Escondido, California</v>
      </c>
    </row>
    <row r="2315" spans="2:4" x14ac:dyDescent="0.25">
      <c r="B2315" s="11" t="s">
        <v>617</v>
      </c>
      <c r="C2315" s="11" t="s">
        <v>508</v>
      </c>
      <c r="D2315" s="11" t="str">
        <f>tab_data[[#This Row],[From]]&amp;"|"&amp;tab_data[[#This Row],[To]]</f>
        <v>Hayward, California|Hollywood, California</v>
      </c>
    </row>
    <row r="2316" spans="2:4" x14ac:dyDescent="0.25">
      <c r="B2316" s="11" t="s">
        <v>617</v>
      </c>
      <c r="C2316" s="11" t="s">
        <v>480</v>
      </c>
      <c r="D2316" s="11" t="str">
        <f>tab_data[[#This Row],[From]]&amp;"|"&amp;tab_data[[#This Row],[To]]</f>
        <v>Hayward, California|Indianapolis, Indiana</v>
      </c>
    </row>
    <row r="2317" spans="2:4" x14ac:dyDescent="0.25">
      <c r="B2317" s="11" t="s">
        <v>617</v>
      </c>
      <c r="C2317" s="11" t="s">
        <v>385</v>
      </c>
      <c r="D2317" s="11" t="str">
        <f>tab_data[[#This Row],[From]]&amp;"|"&amp;tab_data[[#This Row],[To]]</f>
        <v>Hayward, California|Inglewood, California</v>
      </c>
    </row>
    <row r="2318" spans="2:4" x14ac:dyDescent="0.25">
      <c r="B2318" s="11" t="s">
        <v>617</v>
      </c>
      <c r="C2318" s="11" t="s">
        <v>479</v>
      </c>
      <c r="D2318" s="11" t="str">
        <f>tab_data[[#This Row],[From]]&amp;"|"&amp;tab_data[[#This Row],[To]]</f>
        <v>Hayward, California|Lexington-Fayette, Kentucky</v>
      </c>
    </row>
    <row r="2319" spans="2:4" x14ac:dyDescent="0.25">
      <c r="B2319" s="11" t="s">
        <v>617</v>
      </c>
      <c r="C2319" s="11" t="s">
        <v>363</v>
      </c>
      <c r="D2319" s="11" t="str">
        <f>tab_data[[#This Row],[From]]&amp;"|"&amp;tab_data[[#This Row],[To]]</f>
        <v>Hayward, California|Metairie, Louisiana</v>
      </c>
    </row>
    <row r="2320" spans="2:4" x14ac:dyDescent="0.25">
      <c r="B2320" s="11" t="s">
        <v>617</v>
      </c>
      <c r="C2320" s="11" t="s">
        <v>363</v>
      </c>
      <c r="D2320" s="11" t="str">
        <f>tab_data[[#This Row],[From]]&amp;"|"&amp;tab_data[[#This Row],[To]]</f>
        <v>Hayward, California|Metairie, Louisiana</v>
      </c>
    </row>
    <row r="2321" spans="2:4" x14ac:dyDescent="0.25">
      <c r="B2321" s="11" t="s">
        <v>617</v>
      </c>
      <c r="C2321" s="11" t="s">
        <v>546</v>
      </c>
      <c r="D2321" s="11" t="str">
        <f>tab_data[[#This Row],[From]]&amp;"|"&amp;tab_data[[#This Row],[To]]</f>
        <v>Hayward, California|Nashville, Tennessee</v>
      </c>
    </row>
    <row r="2322" spans="2:4" x14ac:dyDescent="0.25">
      <c r="B2322" s="11" t="s">
        <v>617</v>
      </c>
      <c r="C2322" s="11" t="s">
        <v>505</v>
      </c>
      <c r="D2322" s="11" t="str">
        <f>tab_data[[#This Row],[From]]&amp;"|"&amp;tab_data[[#This Row],[To]]</f>
        <v>Hayward, California|North Las Vegas, Nevada</v>
      </c>
    </row>
    <row r="2323" spans="2:4" x14ac:dyDescent="0.25">
      <c r="B2323" s="11" t="s">
        <v>617</v>
      </c>
      <c r="C2323" s="11" t="s">
        <v>450</v>
      </c>
      <c r="D2323" s="11" t="str">
        <f>tab_data[[#This Row],[From]]&amp;"|"&amp;tab_data[[#This Row],[To]]</f>
        <v>Hayward, California|Ontario, California</v>
      </c>
    </row>
    <row r="2324" spans="2:4" x14ac:dyDescent="0.25">
      <c r="B2324" s="11" t="s">
        <v>512</v>
      </c>
      <c r="C2324" s="11" t="s">
        <v>392</v>
      </c>
      <c r="D2324" s="11" t="str">
        <f>tab_data[[#This Row],[From]]&amp;"|"&amp;tab_data[[#This Row],[To]]</f>
        <v>Henderson, Nevada|Aurora, Illinois</v>
      </c>
    </row>
    <row r="2325" spans="2:4" x14ac:dyDescent="0.25">
      <c r="B2325" s="11" t="s">
        <v>512</v>
      </c>
      <c r="C2325" s="11" t="s">
        <v>628</v>
      </c>
      <c r="D2325" s="11" t="str">
        <f>tab_data[[#This Row],[From]]&amp;"|"&amp;tab_data[[#This Row],[To]]</f>
        <v>Henderson, Nevada|Austin, Texas</v>
      </c>
    </row>
    <row r="2326" spans="2:4" x14ac:dyDescent="0.25">
      <c r="B2326" s="11" t="s">
        <v>512</v>
      </c>
      <c r="C2326" s="11" t="s">
        <v>644</v>
      </c>
      <c r="D2326" s="11" t="str">
        <f>tab_data[[#This Row],[From]]&amp;"|"&amp;tab_data[[#This Row],[To]]</f>
        <v>Henderson, Nevada|Baltimore, Maryland</v>
      </c>
    </row>
    <row r="2327" spans="2:4" x14ac:dyDescent="0.25">
      <c r="B2327" s="11" t="s">
        <v>512</v>
      </c>
      <c r="C2327" s="11" t="s">
        <v>644</v>
      </c>
      <c r="D2327" s="11" t="str">
        <f>tab_data[[#This Row],[From]]&amp;"|"&amp;tab_data[[#This Row],[To]]</f>
        <v>Henderson, Nevada|Baltimore, Maryland</v>
      </c>
    </row>
    <row r="2328" spans="2:4" x14ac:dyDescent="0.25">
      <c r="B2328" s="11" t="s">
        <v>512</v>
      </c>
      <c r="C2328" s="11" t="s">
        <v>421</v>
      </c>
      <c r="D2328" s="11" t="str">
        <f>tab_data[[#This Row],[From]]&amp;"|"&amp;tab_data[[#This Row],[To]]</f>
        <v>Henderson, Nevada|Billings, Montana</v>
      </c>
    </row>
    <row r="2329" spans="2:4" x14ac:dyDescent="0.25">
      <c r="B2329" s="11" t="s">
        <v>512</v>
      </c>
      <c r="C2329" s="11" t="s">
        <v>487</v>
      </c>
      <c r="D2329" s="11" t="str">
        <f>tab_data[[#This Row],[From]]&amp;"|"&amp;tab_data[[#This Row],[To]]</f>
        <v>Henderson, Nevada|Burbank, California</v>
      </c>
    </row>
    <row r="2330" spans="2:4" x14ac:dyDescent="0.25">
      <c r="B2330" s="11" t="s">
        <v>512</v>
      </c>
      <c r="C2330" s="11" t="s">
        <v>414</v>
      </c>
      <c r="D2330" s="11" t="str">
        <f>tab_data[[#This Row],[From]]&amp;"|"&amp;tab_data[[#This Row],[To]]</f>
        <v>Henderson, Nevada|Dayton, Ohio</v>
      </c>
    </row>
    <row r="2331" spans="2:4" x14ac:dyDescent="0.25">
      <c r="B2331" s="11" t="s">
        <v>512</v>
      </c>
      <c r="C2331" s="11" t="s">
        <v>590</v>
      </c>
      <c r="D2331" s="11" t="str">
        <f>tab_data[[#This Row],[From]]&amp;"|"&amp;tab_data[[#This Row],[To]]</f>
        <v>Henderson, Nevada|Downey, California</v>
      </c>
    </row>
    <row r="2332" spans="2:4" x14ac:dyDescent="0.25">
      <c r="B2332" s="11" t="s">
        <v>512</v>
      </c>
      <c r="C2332" s="11" t="s">
        <v>635</v>
      </c>
      <c r="D2332" s="11" t="str">
        <f>tab_data[[#This Row],[From]]&amp;"|"&amp;tab_data[[#This Row],[To]]</f>
        <v>Henderson, Nevada|East Chattanooga, Tennessee</v>
      </c>
    </row>
    <row r="2333" spans="2:4" x14ac:dyDescent="0.25">
      <c r="B2333" s="11" t="s">
        <v>512</v>
      </c>
      <c r="C2333" s="11" t="s">
        <v>424</v>
      </c>
      <c r="D2333" s="11" t="str">
        <f>tab_data[[#This Row],[From]]&amp;"|"&amp;tab_data[[#This Row],[To]]</f>
        <v>Henderson, Nevada|Escondido, California</v>
      </c>
    </row>
    <row r="2334" spans="2:4" x14ac:dyDescent="0.25">
      <c r="B2334" s="11" t="s">
        <v>512</v>
      </c>
      <c r="C2334" s="11" t="s">
        <v>569</v>
      </c>
      <c r="D2334" s="11" t="str">
        <f>tab_data[[#This Row],[From]]&amp;"|"&amp;tab_data[[#This Row],[To]]</f>
        <v>Henderson, Nevada|Fairfield, California</v>
      </c>
    </row>
    <row r="2335" spans="2:4" x14ac:dyDescent="0.25">
      <c r="B2335" s="11" t="s">
        <v>512</v>
      </c>
      <c r="C2335" s="11" t="s">
        <v>490</v>
      </c>
      <c r="D2335" s="11" t="str">
        <f>tab_data[[#This Row],[From]]&amp;"|"&amp;tab_data[[#This Row],[To]]</f>
        <v>Henderson, Nevada|Fargo, North Dakota</v>
      </c>
    </row>
    <row r="2336" spans="2:4" x14ac:dyDescent="0.25">
      <c r="B2336" s="11" t="s">
        <v>512</v>
      </c>
      <c r="C2336" s="11" t="s">
        <v>593</v>
      </c>
      <c r="D2336" s="11" t="str">
        <f>tab_data[[#This Row],[From]]&amp;"|"&amp;tab_data[[#This Row],[To]]</f>
        <v>Henderson, Nevada|Fullerton, California</v>
      </c>
    </row>
    <row r="2337" spans="2:4" x14ac:dyDescent="0.25">
      <c r="B2337" s="11" t="s">
        <v>512</v>
      </c>
      <c r="C2337" s="11" t="s">
        <v>607</v>
      </c>
      <c r="D2337" s="11" t="str">
        <f>tab_data[[#This Row],[From]]&amp;"|"&amp;tab_data[[#This Row],[To]]</f>
        <v>Henderson, Nevada|Grand Prairie, Texas</v>
      </c>
    </row>
    <row r="2338" spans="2:4" x14ac:dyDescent="0.25">
      <c r="B2338" s="11" t="s">
        <v>512</v>
      </c>
      <c r="C2338" s="11" t="s">
        <v>426</v>
      </c>
      <c r="D2338" s="11" t="str">
        <f>tab_data[[#This Row],[From]]&amp;"|"&amp;tab_data[[#This Row],[To]]</f>
        <v>Henderson, Nevada|Green Bay, Wisconsin</v>
      </c>
    </row>
    <row r="2339" spans="2:4" x14ac:dyDescent="0.25">
      <c r="B2339" s="11" t="s">
        <v>512</v>
      </c>
      <c r="C2339" s="11" t="s">
        <v>608</v>
      </c>
      <c r="D2339" s="11" t="str">
        <f>tab_data[[#This Row],[From]]&amp;"|"&amp;tab_data[[#This Row],[To]]</f>
        <v>Henderson, Nevada|Hampton, Virginia</v>
      </c>
    </row>
    <row r="2340" spans="2:4" x14ac:dyDescent="0.25">
      <c r="B2340" s="11" t="s">
        <v>512</v>
      </c>
      <c r="C2340" s="11" t="s">
        <v>617</v>
      </c>
      <c r="D2340" s="11" t="str">
        <f>tab_data[[#This Row],[From]]&amp;"|"&amp;tab_data[[#This Row],[To]]</f>
        <v>Henderson, Nevada|Hayward, California</v>
      </c>
    </row>
    <row r="2341" spans="2:4" x14ac:dyDescent="0.25">
      <c r="B2341" s="11" t="s">
        <v>512</v>
      </c>
      <c r="C2341" s="11" t="s">
        <v>555</v>
      </c>
      <c r="D2341" s="11" t="str">
        <f>tab_data[[#This Row],[From]]&amp;"|"&amp;tab_data[[#This Row],[To]]</f>
        <v>Henderson, Nevada|Huntington Beach, California</v>
      </c>
    </row>
    <row r="2342" spans="2:4" x14ac:dyDescent="0.25">
      <c r="B2342" s="11" t="s">
        <v>512</v>
      </c>
      <c r="C2342" s="11" t="s">
        <v>431</v>
      </c>
      <c r="D2342" s="11" t="str">
        <f>tab_data[[#This Row],[From]]&amp;"|"&amp;tab_data[[#This Row],[To]]</f>
        <v>Henderson, Nevada|Jersey City, New Jersey</v>
      </c>
    </row>
    <row r="2343" spans="2:4" x14ac:dyDescent="0.25">
      <c r="B2343" s="11" t="s">
        <v>512</v>
      </c>
      <c r="C2343" s="11" t="s">
        <v>562</v>
      </c>
      <c r="D2343" s="11" t="str">
        <f>tab_data[[#This Row],[From]]&amp;"|"&amp;tab_data[[#This Row],[To]]</f>
        <v>Henderson, Nevada|Kansas City, Kansas</v>
      </c>
    </row>
    <row r="2344" spans="2:4" x14ac:dyDescent="0.25">
      <c r="B2344" s="11" t="s">
        <v>629</v>
      </c>
      <c r="C2344" s="11" t="s">
        <v>462</v>
      </c>
      <c r="D2344" s="11" t="str">
        <f>tab_data[[#This Row],[From]]&amp;"|"&amp;tab_data[[#This Row],[To]]</f>
        <v>Hialeah, Florida|Anaheim, California</v>
      </c>
    </row>
    <row r="2345" spans="2:4" x14ac:dyDescent="0.25">
      <c r="B2345" s="11" t="s">
        <v>629</v>
      </c>
      <c r="C2345" s="11" t="s">
        <v>380</v>
      </c>
      <c r="D2345" s="11" t="str">
        <f>tab_data[[#This Row],[From]]&amp;"|"&amp;tab_data[[#This Row],[To]]</f>
        <v>Hialeah, Florida|Aurora, Colorado</v>
      </c>
    </row>
    <row r="2346" spans="2:4" x14ac:dyDescent="0.25">
      <c r="B2346" s="11" t="s">
        <v>629</v>
      </c>
      <c r="C2346" s="11" t="s">
        <v>392</v>
      </c>
      <c r="D2346" s="11" t="str">
        <f>tab_data[[#This Row],[From]]&amp;"|"&amp;tab_data[[#This Row],[To]]</f>
        <v>Hialeah, Florida|Aurora, Illinois</v>
      </c>
    </row>
    <row r="2347" spans="2:4" x14ac:dyDescent="0.25">
      <c r="B2347" s="11" t="s">
        <v>629</v>
      </c>
      <c r="C2347" s="11" t="s">
        <v>620</v>
      </c>
      <c r="D2347" s="11" t="str">
        <f>tab_data[[#This Row],[From]]&amp;"|"&amp;tab_data[[#This Row],[To]]</f>
        <v>Hialeah, Florida|Baton Rouge, Louisiana</v>
      </c>
    </row>
    <row r="2348" spans="2:4" x14ac:dyDescent="0.25">
      <c r="B2348" s="11" t="s">
        <v>629</v>
      </c>
      <c r="C2348" s="11" t="s">
        <v>580</v>
      </c>
      <c r="D2348" s="11" t="str">
        <f>tab_data[[#This Row],[From]]&amp;"|"&amp;tab_data[[#This Row],[To]]</f>
        <v>Hialeah, Florida|Cambridge, Massachusetts</v>
      </c>
    </row>
    <row r="2349" spans="2:4" x14ac:dyDescent="0.25">
      <c r="B2349" s="11" t="s">
        <v>629</v>
      </c>
      <c r="C2349" s="11" t="s">
        <v>614</v>
      </c>
      <c r="D2349" s="11" t="str">
        <f>tab_data[[#This Row],[From]]&amp;"|"&amp;tab_data[[#This Row],[To]]</f>
        <v>Hialeah, Florida|Carrollton, Texas</v>
      </c>
    </row>
    <row r="2350" spans="2:4" x14ac:dyDescent="0.25">
      <c r="B2350" s="11" t="s">
        <v>629</v>
      </c>
      <c r="C2350" s="11" t="s">
        <v>514</v>
      </c>
      <c r="D2350" s="11" t="str">
        <f>tab_data[[#This Row],[From]]&amp;"|"&amp;tab_data[[#This Row],[To]]</f>
        <v>Hialeah, Florida|Charlotte, North Carolina</v>
      </c>
    </row>
    <row r="2351" spans="2:4" x14ac:dyDescent="0.25">
      <c r="B2351" s="11" t="s">
        <v>629</v>
      </c>
      <c r="C2351" s="11" t="s">
        <v>638</v>
      </c>
      <c r="D2351" s="11" t="str">
        <f>tab_data[[#This Row],[From]]&amp;"|"&amp;tab_data[[#This Row],[To]]</f>
        <v>Hialeah, Florida|Corpus Christi, Texas</v>
      </c>
    </row>
    <row r="2352" spans="2:4" x14ac:dyDescent="0.25">
      <c r="B2352" s="11" t="s">
        <v>629</v>
      </c>
      <c r="C2352" s="11" t="s">
        <v>652</v>
      </c>
      <c r="D2352" s="11" t="str">
        <f>tab_data[[#This Row],[From]]&amp;"|"&amp;tab_data[[#This Row],[To]]</f>
        <v>Hialeah, Florida|Des Moines, Iowa</v>
      </c>
    </row>
    <row r="2353" spans="2:4" x14ac:dyDescent="0.25">
      <c r="B2353" s="11" t="s">
        <v>629</v>
      </c>
      <c r="C2353" s="11" t="s">
        <v>583</v>
      </c>
      <c r="D2353" s="11" t="str">
        <f>tab_data[[#This Row],[From]]&amp;"|"&amp;tab_data[[#This Row],[To]]</f>
        <v>Hialeah, Florida|Durham, North Carolina</v>
      </c>
    </row>
    <row r="2354" spans="2:4" x14ac:dyDescent="0.25">
      <c r="B2354" s="11" t="s">
        <v>629</v>
      </c>
      <c r="C2354" s="11" t="s">
        <v>530</v>
      </c>
      <c r="D2354" s="11" t="str">
        <f>tab_data[[#This Row],[From]]&amp;"|"&amp;tab_data[[#This Row],[To]]</f>
        <v>Hialeah, Florida|Fort Collins, Colorado</v>
      </c>
    </row>
    <row r="2355" spans="2:4" x14ac:dyDescent="0.25">
      <c r="B2355" s="11" t="s">
        <v>629</v>
      </c>
      <c r="C2355" s="11" t="s">
        <v>351</v>
      </c>
      <c r="D2355" s="11" t="str">
        <f>tab_data[[#This Row],[From]]&amp;"|"&amp;tab_data[[#This Row],[To]]</f>
        <v>Hialeah, Florida|Fort Worth, Texas</v>
      </c>
    </row>
    <row r="2356" spans="2:4" x14ac:dyDescent="0.25">
      <c r="B2356" s="11" t="s">
        <v>629</v>
      </c>
      <c r="C2356" s="11" t="s">
        <v>483</v>
      </c>
      <c r="D2356" s="11" t="str">
        <f>tab_data[[#This Row],[From]]&amp;"|"&amp;tab_data[[#This Row],[To]]</f>
        <v>Hialeah, Florida|Fresno, California</v>
      </c>
    </row>
    <row r="2357" spans="2:4" x14ac:dyDescent="0.25">
      <c r="B2357" s="11" t="s">
        <v>629</v>
      </c>
      <c r="C2357" s="11" t="s">
        <v>608</v>
      </c>
      <c r="D2357" s="11" t="str">
        <f>tab_data[[#This Row],[From]]&amp;"|"&amp;tab_data[[#This Row],[To]]</f>
        <v>Hialeah, Florida|Hampton, Virginia</v>
      </c>
    </row>
    <row r="2358" spans="2:4" x14ac:dyDescent="0.25">
      <c r="B2358" s="11" t="s">
        <v>629</v>
      </c>
      <c r="C2358" s="11" t="s">
        <v>608</v>
      </c>
      <c r="D2358" s="11" t="str">
        <f>tab_data[[#This Row],[From]]&amp;"|"&amp;tab_data[[#This Row],[To]]</f>
        <v>Hialeah, Florida|Hampton, Virginia</v>
      </c>
    </row>
    <row r="2359" spans="2:4" x14ac:dyDescent="0.25">
      <c r="B2359" s="11" t="s">
        <v>629</v>
      </c>
      <c r="C2359" s="11" t="s">
        <v>582</v>
      </c>
      <c r="D2359" s="11" t="str">
        <f>tab_data[[#This Row],[From]]&amp;"|"&amp;tab_data[[#This Row],[To]]</f>
        <v>Hialeah, Florida|Hartford, Connecticut</v>
      </c>
    </row>
    <row r="2360" spans="2:4" x14ac:dyDescent="0.25">
      <c r="B2360" s="11" t="s">
        <v>629</v>
      </c>
      <c r="C2360" s="11" t="s">
        <v>385</v>
      </c>
      <c r="D2360" s="11" t="str">
        <f>tab_data[[#This Row],[From]]&amp;"|"&amp;tab_data[[#This Row],[To]]</f>
        <v>Hialeah, Florida|Inglewood, California</v>
      </c>
    </row>
    <row r="2361" spans="2:4" x14ac:dyDescent="0.25">
      <c r="B2361" s="11" t="s">
        <v>629</v>
      </c>
      <c r="C2361" s="11" t="s">
        <v>441</v>
      </c>
      <c r="D2361" s="11" t="str">
        <f>tab_data[[#This Row],[From]]&amp;"|"&amp;tab_data[[#This Row],[To]]</f>
        <v>Hialeah, Florida|Jamaica, New York</v>
      </c>
    </row>
    <row r="2362" spans="2:4" x14ac:dyDescent="0.25">
      <c r="B2362" s="11" t="s">
        <v>629</v>
      </c>
      <c r="C2362" s="11" t="s">
        <v>431</v>
      </c>
      <c r="D2362" s="11" t="str">
        <f>tab_data[[#This Row],[From]]&amp;"|"&amp;tab_data[[#This Row],[To]]</f>
        <v>Hialeah, Florida|Jersey City, New Jersey</v>
      </c>
    </row>
    <row r="2363" spans="2:4" x14ac:dyDescent="0.25">
      <c r="B2363" s="11" t="s">
        <v>629</v>
      </c>
      <c r="C2363" s="11" t="s">
        <v>393</v>
      </c>
      <c r="D2363" s="11" t="str">
        <f>tab_data[[#This Row],[From]]&amp;"|"&amp;tab_data[[#This Row],[To]]</f>
        <v>Hialeah, Florida|Laredo, Texas</v>
      </c>
    </row>
    <row r="2364" spans="2:4" x14ac:dyDescent="0.25">
      <c r="B2364" s="11" t="s">
        <v>389</v>
      </c>
      <c r="C2364" s="11" t="s">
        <v>636</v>
      </c>
      <c r="D2364" s="11" t="str">
        <f>tab_data[[#This Row],[From]]&amp;"|"&amp;tab_data[[#This Row],[To]]</f>
        <v>High Point, North Carolina|Amherst, New York</v>
      </c>
    </row>
    <row r="2365" spans="2:4" x14ac:dyDescent="0.25">
      <c r="B2365" s="11" t="s">
        <v>389</v>
      </c>
      <c r="C2365" s="11" t="s">
        <v>531</v>
      </c>
      <c r="D2365" s="11" t="str">
        <f>tab_data[[#This Row],[From]]&amp;"|"&amp;tab_data[[#This Row],[To]]</f>
        <v>High Point, North Carolina|Ann Arbor, Michigan</v>
      </c>
    </row>
    <row r="2366" spans="2:4" x14ac:dyDescent="0.25">
      <c r="B2366" s="11" t="s">
        <v>389</v>
      </c>
      <c r="C2366" s="11" t="s">
        <v>464</v>
      </c>
      <c r="D2366" s="11" t="str">
        <f>tab_data[[#This Row],[From]]&amp;"|"&amp;tab_data[[#This Row],[To]]</f>
        <v>High Point, North Carolina|Bellevue, Washington</v>
      </c>
    </row>
    <row r="2367" spans="2:4" x14ac:dyDescent="0.25">
      <c r="B2367" s="11" t="s">
        <v>389</v>
      </c>
      <c r="C2367" s="11" t="s">
        <v>516</v>
      </c>
      <c r="D2367" s="11" t="str">
        <f>tab_data[[#This Row],[From]]&amp;"|"&amp;tab_data[[#This Row],[To]]</f>
        <v>High Point, North Carolina|Clearwater, Florida</v>
      </c>
    </row>
    <row r="2368" spans="2:4" x14ac:dyDescent="0.25">
      <c r="B2368" s="11" t="s">
        <v>389</v>
      </c>
      <c r="C2368" s="11" t="s">
        <v>583</v>
      </c>
      <c r="D2368" s="11" t="str">
        <f>tab_data[[#This Row],[From]]&amp;"|"&amp;tab_data[[#This Row],[To]]</f>
        <v>High Point, North Carolina|Durham, North Carolina</v>
      </c>
    </row>
    <row r="2369" spans="2:4" x14ac:dyDescent="0.25">
      <c r="B2369" s="11" t="s">
        <v>389</v>
      </c>
      <c r="C2369" s="11" t="s">
        <v>635</v>
      </c>
      <c r="D2369" s="11" t="str">
        <f>tab_data[[#This Row],[From]]&amp;"|"&amp;tab_data[[#This Row],[To]]</f>
        <v>High Point, North Carolina|East Chattanooga, Tennessee</v>
      </c>
    </row>
    <row r="2370" spans="2:4" x14ac:dyDescent="0.25">
      <c r="B2370" s="11" t="s">
        <v>389</v>
      </c>
      <c r="C2370" s="11" t="s">
        <v>595</v>
      </c>
      <c r="D2370" s="11" t="str">
        <f>tab_data[[#This Row],[From]]&amp;"|"&amp;tab_data[[#This Row],[To]]</f>
        <v>High Point, North Carolina|East Los Angeles, California</v>
      </c>
    </row>
    <row r="2371" spans="2:4" x14ac:dyDescent="0.25">
      <c r="B2371" s="11" t="s">
        <v>389</v>
      </c>
      <c r="C2371" s="11" t="s">
        <v>470</v>
      </c>
      <c r="D2371" s="11" t="str">
        <f>tab_data[[#This Row],[From]]&amp;"|"&amp;tab_data[[#This Row],[To]]</f>
        <v>High Point, North Carolina|Edison, New Jersey</v>
      </c>
    </row>
    <row r="2372" spans="2:4" x14ac:dyDescent="0.25">
      <c r="B2372" s="11" t="s">
        <v>389</v>
      </c>
      <c r="C2372" s="11" t="s">
        <v>473</v>
      </c>
      <c r="D2372" s="11" t="str">
        <f>tab_data[[#This Row],[From]]&amp;"|"&amp;tab_data[[#This Row],[To]]</f>
        <v>High Point, North Carolina|Elgin, Illinois</v>
      </c>
    </row>
    <row r="2373" spans="2:4" x14ac:dyDescent="0.25">
      <c r="B2373" s="11" t="s">
        <v>389</v>
      </c>
      <c r="C2373" s="11" t="s">
        <v>597</v>
      </c>
      <c r="D2373" s="11" t="str">
        <f>tab_data[[#This Row],[From]]&amp;"|"&amp;tab_data[[#This Row],[To]]</f>
        <v>High Point, North Carolina|Grand Rapids, Michigan</v>
      </c>
    </row>
    <row r="2374" spans="2:4" x14ac:dyDescent="0.25">
      <c r="B2374" s="11" t="s">
        <v>389</v>
      </c>
      <c r="C2374" s="11" t="s">
        <v>582</v>
      </c>
      <c r="D2374" s="11" t="str">
        <f>tab_data[[#This Row],[From]]&amp;"|"&amp;tab_data[[#This Row],[To]]</f>
        <v>High Point, North Carolina|Hartford, Connecticut</v>
      </c>
    </row>
    <row r="2375" spans="2:4" x14ac:dyDescent="0.25">
      <c r="B2375" s="11" t="s">
        <v>389</v>
      </c>
      <c r="C2375" s="11" t="s">
        <v>617</v>
      </c>
      <c r="D2375" s="11" t="str">
        <f>tab_data[[#This Row],[From]]&amp;"|"&amp;tab_data[[#This Row],[To]]</f>
        <v>High Point, North Carolina|Hayward, California</v>
      </c>
    </row>
    <row r="2376" spans="2:4" x14ac:dyDescent="0.25">
      <c r="B2376" s="11" t="s">
        <v>389</v>
      </c>
      <c r="C2376" s="11" t="s">
        <v>508</v>
      </c>
      <c r="D2376" s="11" t="str">
        <f>tab_data[[#This Row],[From]]&amp;"|"&amp;tab_data[[#This Row],[To]]</f>
        <v>High Point, North Carolina|Hollywood, California</v>
      </c>
    </row>
    <row r="2377" spans="2:4" x14ac:dyDescent="0.25">
      <c r="B2377" s="11" t="s">
        <v>389</v>
      </c>
      <c r="C2377" s="11" t="s">
        <v>559</v>
      </c>
      <c r="D2377" s="11" t="str">
        <f>tab_data[[#This Row],[From]]&amp;"|"&amp;tab_data[[#This Row],[To]]</f>
        <v>High Point, North Carolina|Huntsville, Alabama</v>
      </c>
    </row>
    <row r="2378" spans="2:4" x14ac:dyDescent="0.25">
      <c r="B2378" s="11" t="s">
        <v>389</v>
      </c>
      <c r="C2378" s="11" t="s">
        <v>391</v>
      </c>
      <c r="D2378" s="11" t="str">
        <f>tab_data[[#This Row],[From]]&amp;"|"&amp;tab_data[[#This Row],[To]]</f>
        <v>High Point, North Carolina|Kansas City, Missouri</v>
      </c>
    </row>
    <row r="2379" spans="2:4" x14ac:dyDescent="0.25">
      <c r="B2379" s="11" t="s">
        <v>389</v>
      </c>
      <c r="C2379" s="11" t="s">
        <v>524</v>
      </c>
      <c r="D2379" s="11" t="str">
        <f>tab_data[[#This Row],[From]]&amp;"|"&amp;tab_data[[#This Row],[To]]</f>
        <v>High Point, North Carolina|Killeen, Texas</v>
      </c>
    </row>
    <row r="2380" spans="2:4" x14ac:dyDescent="0.25">
      <c r="B2380" s="11" t="s">
        <v>389</v>
      </c>
      <c r="C2380" s="11" t="s">
        <v>357</v>
      </c>
      <c r="D2380" s="11" t="str">
        <f>tab_data[[#This Row],[From]]&amp;"|"&amp;tab_data[[#This Row],[To]]</f>
        <v>High Point, North Carolina|Lakewood, Colorado</v>
      </c>
    </row>
    <row r="2381" spans="2:4" x14ac:dyDescent="0.25">
      <c r="B2381" s="11" t="s">
        <v>389</v>
      </c>
      <c r="C2381" s="11" t="s">
        <v>393</v>
      </c>
      <c r="D2381" s="11" t="str">
        <f>tab_data[[#This Row],[From]]&amp;"|"&amp;tab_data[[#This Row],[To]]</f>
        <v>High Point, North Carolina|Laredo, Texas</v>
      </c>
    </row>
    <row r="2382" spans="2:4" x14ac:dyDescent="0.25">
      <c r="B2382" s="11" t="s">
        <v>389</v>
      </c>
      <c r="C2382" s="11" t="s">
        <v>393</v>
      </c>
      <c r="D2382" s="11" t="str">
        <f>tab_data[[#This Row],[From]]&amp;"|"&amp;tab_data[[#This Row],[To]]</f>
        <v>High Point, North Carolina|Laredo, Texas</v>
      </c>
    </row>
    <row r="2383" spans="2:4" x14ac:dyDescent="0.25">
      <c r="B2383" s="11" t="s">
        <v>389</v>
      </c>
      <c r="C2383" s="11" t="s">
        <v>479</v>
      </c>
      <c r="D2383" s="11" t="str">
        <f>tab_data[[#This Row],[From]]&amp;"|"&amp;tab_data[[#This Row],[To]]</f>
        <v>High Point, North Carolina|Lexington-Fayette, Kentucky</v>
      </c>
    </row>
    <row r="2384" spans="2:4" x14ac:dyDescent="0.25">
      <c r="B2384" s="11" t="s">
        <v>508</v>
      </c>
      <c r="C2384" s="11" t="s">
        <v>639</v>
      </c>
      <c r="D2384" s="11" t="str">
        <f>tab_data[[#This Row],[From]]&amp;"|"&amp;tab_data[[#This Row],[To]]</f>
        <v>Hollywood, California|Alexandria, Virginia</v>
      </c>
    </row>
    <row r="2385" spans="2:4" x14ac:dyDescent="0.25">
      <c r="B2385" s="11" t="s">
        <v>508</v>
      </c>
      <c r="C2385" s="11" t="s">
        <v>639</v>
      </c>
      <c r="D2385" s="11" t="str">
        <f>tab_data[[#This Row],[From]]&amp;"|"&amp;tab_data[[#This Row],[To]]</f>
        <v>Hollywood, California|Alexandria, Virginia</v>
      </c>
    </row>
    <row r="2386" spans="2:4" x14ac:dyDescent="0.25">
      <c r="B2386" s="11" t="s">
        <v>508</v>
      </c>
      <c r="C2386" s="11" t="s">
        <v>449</v>
      </c>
      <c r="D2386" s="11" t="str">
        <f>tab_data[[#This Row],[From]]&amp;"|"&amp;tab_data[[#This Row],[To]]</f>
        <v>Hollywood, California|Amarillo, Texas</v>
      </c>
    </row>
    <row r="2387" spans="2:4" x14ac:dyDescent="0.25">
      <c r="B2387" s="11" t="s">
        <v>508</v>
      </c>
      <c r="C2387" s="11" t="s">
        <v>526</v>
      </c>
      <c r="D2387" s="11" t="str">
        <f>tab_data[[#This Row],[From]]&amp;"|"&amp;tab_data[[#This Row],[To]]</f>
        <v>Hollywood, California|Bridgeport, Connecticut</v>
      </c>
    </row>
    <row r="2388" spans="2:4" x14ac:dyDescent="0.25">
      <c r="B2388" s="11" t="s">
        <v>508</v>
      </c>
      <c r="C2388" s="11" t="s">
        <v>456</v>
      </c>
      <c r="D2388" s="11" t="str">
        <f>tab_data[[#This Row],[From]]&amp;"|"&amp;tab_data[[#This Row],[To]]</f>
        <v>Hollywood, California|Brownsville, Texas</v>
      </c>
    </row>
    <row r="2389" spans="2:4" x14ac:dyDescent="0.25">
      <c r="B2389" s="11" t="s">
        <v>508</v>
      </c>
      <c r="C2389" s="11" t="s">
        <v>614</v>
      </c>
      <c r="D2389" s="11" t="str">
        <f>tab_data[[#This Row],[From]]&amp;"|"&amp;tab_data[[#This Row],[To]]</f>
        <v>Hollywood, California|Carrollton, Texas</v>
      </c>
    </row>
    <row r="2390" spans="2:4" x14ac:dyDescent="0.25">
      <c r="B2390" s="11" t="s">
        <v>508</v>
      </c>
      <c r="C2390" s="11" t="s">
        <v>535</v>
      </c>
      <c r="D2390" s="11" t="str">
        <f>tab_data[[#This Row],[From]]&amp;"|"&amp;tab_data[[#This Row],[To]]</f>
        <v>Hollywood, California|Colorado Springs, Colorado</v>
      </c>
    </row>
    <row r="2391" spans="2:4" x14ac:dyDescent="0.25">
      <c r="B2391" s="11" t="s">
        <v>508</v>
      </c>
      <c r="C2391" s="11" t="s">
        <v>535</v>
      </c>
      <c r="D2391" s="11" t="str">
        <f>tab_data[[#This Row],[From]]&amp;"|"&amp;tab_data[[#This Row],[To]]</f>
        <v>Hollywood, California|Colorado Springs, Colorado</v>
      </c>
    </row>
    <row r="2392" spans="2:4" x14ac:dyDescent="0.25">
      <c r="B2392" s="11" t="s">
        <v>508</v>
      </c>
      <c r="C2392" s="11" t="s">
        <v>509</v>
      </c>
      <c r="D2392" s="11" t="str">
        <f>tab_data[[#This Row],[From]]&amp;"|"&amp;tab_data[[#This Row],[To]]</f>
        <v>Hollywood, California|Fontana, California</v>
      </c>
    </row>
    <row r="2393" spans="2:4" x14ac:dyDescent="0.25">
      <c r="B2393" s="11" t="s">
        <v>508</v>
      </c>
      <c r="C2393" s="11" t="s">
        <v>395</v>
      </c>
      <c r="D2393" s="11" t="str">
        <f>tab_data[[#This Row],[From]]&amp;"|"&amp;tab_data[[#This Row],[To]]</f>
        <v>Hollywood, California|Fremont, California</v>
      </c>
    </row>
    <row r="2394" spans="2:4" x14ac:dyDescent="0.25">
      <c r="B2394" s="11" t="s">
        <v>508</v>
      </c>
      <c r="C2394" s="11" t="s">
        <v>524</v>
      </c>
      <c r="D2394" s="11" t="str">
        <f>tab_data[[#This Row],[From]]&amp;"|"&amp;tab_data[[#This Row],[To]]</f>
        <v>Hollywood, California|Killeen, Texas</v>
      </c>
    </row>
    <row r="2395" spans="2:4" x14ac:dyDescent="0.25">
      <c r="B2395" s="11" t="s">
        <v>508</v>
      </c>
      <c r="C2395" s="11" t="s">
        <v>479</v>
      </c>
      <c r="D2395" s="11" t="str">
        <f>tab_data[[#This Row],[From]]&amp;"|"&amp;tab_data[[#This Row],[To]]</f>
        <v>Hollywood, California|Lexington-Fayette, Kentucky</v>
      </c>
    </row>
    <row r="2396" spans="2:4" x14ac:dyDescent="0.25">
      <c r="B2396" s="11" t="s">
        <v>508</v>
      </c>
      <c r="C2396" s="11" t="s">
        <v>625</v>
      </c>
      <c r="D2396" s="11" t="str">
        <f>tab_data[[#This Row],[From]]&amp;"|"&amp;tab_data[[#This Row],[To]]</f>
        <v>Hollywood, California|Midland, Texas</v>
      </c>
    </row>
    <row r="2397" spans="2:4" x14ac:dyDescent="0.25">
      <c r="B2397" s="11" t="s">
        <v>508</v>
      </c>
      <c r="C2397" s="11" t="s">
        <v>368</v>
      </c>
      <c r="D2397" s="11" t="str">
        <f>tab_data[[#This Row],[From]]&amp;"|"&amp;tab_data[[#This Row],[To]]</f>
        <v>Hollywood, California|Milwaukee, Wisconsin</v>
      </c>
    </row>
    <row r="2398" spans="2:4" x14ac:dyDescent="0.25">
      <c r="B2398" s="11" t="s">
        <v>508</v>
      </c>
      <c r="C2398" s="11" t="s">
        <v>645</v>
      </c>
      <c r="D2398" s="11" t="str">
        <f>tab_data[[#This Row],[From]]&amp;"|"&amp;tab_data[[#This Row],[To]]</f>
        <v>Hollywood, California|Oceanside, California</v>
      </c>
    </row>
    <row r="2399" spans="2:4" x14ac:dyDescent="0.25">
      <c r="B2399" s="11" t="s">
        <v>508</v>
      </c>
      <c r="C2399" s="11" t="s">
        <v>465</v>
      </c>
      <c r="D2399" s="11" t="str">
        <f>tab_data[[#This Row],[From]]&amp;"|"&amp;tab_data[[#This Row],[To]]</f>
        <v>Hollywood, California|Olathe, Kansas</v>
      </c>
    </row>
    <row r="2400" spans="2:4" x14ac:dyDescent="0.25">
      <c r="B2400" s="11" t="s">
        <v>508</v>
      </c>
      <c r="C2400" s="11" t="s">
        <v>565</v>
      </c>
      <c r="D2400" s="11" t="str">
        <f>tab_data[[#This Row],[From]]&amp;"|"&amp;tab_data[[#This Row],[To]]</f>
        <v>Hollywood, California|Philadelphia, Pennsylvania</v>
      </c>
    </row>
    <row r="2401" spans="2:4" x14ac:dyDescent="0.25">
      <c r="B2401" s="11" t="s">
        <v>508</v>
      </c>
      <c r="C2401" s="11" t="s">
        <v>561</v>
      </c>
      <c r="D2401" s="11" t="str">
        <f>tab_data[[#This Row],[From]]&amp;"|"&amp;tab_data[[#This Row],[To]]</f>
        <v>Hollywood, California|Provo, Utah</v>
      </c>
    </row>
    <row r="2402" spans="2:4" x14ac:dyDescent="0.25">
      <c r="B2402" s="11" t="s">
        <v>508</v>
      </c>
      <c r="C2402" s="11" t="s">
        <v>448</v>
      </c>
      <c r="D2402" s="11" t="str">
        <f>tab_data[[#This Row],[From]]&amp;"|"&amp;tab_data[[#This Row],[To]]</f>
        <v>Hollywood, California|Saint Paul, Minnesota</v>
      </c>
    </row>
    <row r="2403" spans="2:4" x14ac:dyDescent="0.25">
      <c r="B2403" s="11" t="s">
        <v>508</v>
      </c>
      <c r="C2403" s="11" t="s">
        <v>592</v>
      </c>
      <c r="D2403" s="11" t="str">
        <f>tab_data[[#This Row],[From]]&amp;"|"&amp;tab_data[[#This Row],[To]]</f>
        <v>Hollywood, California|Salt Lake City, Utah</v>
      </c>
    </row>
    <row r="2404" spans="2:4" x14ac:dyDescent="0.25">
      <c r="B2404" s="11" t="s">
        <v>486</v>
      </c>
      <c r="C2404" s="11" t="s">
        <v>463</v>
      </c>
      <c r="D2404" s="11" t="str">
        <f>tab_data[[#This Row],[From]]&amp;"|"&amp;tab_data[[#This Row],[To]]</f>
        <v>Hollywood, Florida|Albuquerque, New Mexico</v>
      </c>
    </row>
    <row r="2405" spans="2:4" x14ac:dyDescent="0.25">
      <c r="B2405" s="11" t="s">
        <v>486</v>
      </c>
      <c r="C2405" s="11" t="s">
        <v>462</v>
      </c>
      <c r="D2405" s="11" t="str">
        <f>tab_data[[#This Row],[From]]&amp;"|"&amp;tab_data[[#This Row],[To]]</f>
        <v>Hollywood, Florida|Anaheim, California</v>
      </c>
    </row>
    <row r="2406" spans="2:4" x14ac:dyDescent="0.25">
      <c r="B2406" s="11" t="s">
        <v>486</v>
      </c>
      <c r="C2406" s="11" t="s">
        <v>359</v>
      </c>
      <c r="D2406" s="11" t="str">
        <f>tab_data[[#This Row],[From]]&amp;"|"&amp;tab_data[[#This Row],[To]]</f>
        <v>Hollywood, Florida|Bakersfield, California</v>
      </c>
    </row>
    <row r="2407" spans="2:4" x14ac:dyDescent="0.25">
      <c r="B2407" s="11" t="s">
        <v>486</v>
      </c>
      <c r="C2407" s="11" t="s">
        <v>644</v>
      </c>
      <c r="D2407" s="11" t="str">
        <f>tab_data[[#This Row],[From]]&amp;"|"&amp;tab_data[[#This Row],[To]]</f>
        <v>Hollywood, Florida|Baltimore, Maryland</v>
      </c>
    </row>
    <row r="2408" spans="2:4" x14ac:dyDescent="0.25">
      <c r="B2408" s="11" t="s">
        <v>486</v>
      </c>
      <c r="C2408" s="11" t="s">
        <v>409</v>
      </c>
      <c r="D2408" s="11" t="str">
        <f>tab_data[[#This Row],[From]]&amp;"|"&amp;tab_data[[#This Row],[To]]</f>
        <v>Hollywood, Florida|Brandon, Florida</v>
      </c>
    </row>
    <row r="2409" spans="2:4" x14ac:dyDescent="0.25">
      <c r="B2409" s="11" t="s">
        <v>486</v>
      </c>
      <c r="C2409" s="11" t="s">
        <v>374</v>
      </c>
      <c r="D2409" s="11" t="str">
        <f>tab_data[[#This Row],[From]]&amp;"|"&amp;tab_data[[#This Row],[To]]</f>
        <v>Hollywood, Florida|Buffalo, New York</v>
      </c>
    </row>
    <row r="2410" spans="2:4" x14ac:dyDescent="0.25">
      <c r="B2410" s="11" t="s">
        <v>486</v>
      </c>
      <c r="C2410" s="11" t="s">
        <v>580</v>
      </c>
      <c r="D2410" s="11" t="str">
        <f>tab_data[[#This Row],[From]]&amp;"|"&amp;tab_data[[#This Row],[To]]</f>
        <v>Hollywood, Florida|Cambridge, Massachusetts</v>
      </c>
    </row>
    <row r="2411" spans="2:4" x14ac:dyDescent="0.25">
      <c r="B2411" s="11" t="s">
        <v>486</v>
      </c>
      <c r="C2411" s="11" t="s">
        <v>581</v>
      </c>
      <c r="D2411" s="11" t="str">
        <f>tab_data[[#This Row],[From]]&amp;"|"&amp;tab_data[[#This Row],[To]]</f>
        <v>Hollywood, Florida|Clarksville, Tennessee</v>
      </c>
    </row>
    <row r="2412" spans="2:4" x14ac:dyDescent="0.25">
      <c r="B2412" s="11" t="s">
        <v>486</v>
      </c>
      <c r="C2412" s="11" t="s">
        <v>535</v>
      </c>
      <c r="D2412" s="11" t="str">
        <f>tab_data[[#This Row],[From]]&amp;"|"&amp;tab_data[[#This Row],[To]]</f>
        <v>Hollywood, Florida|Colorado Springs, Colorado</v>
      </c>
    </row>
    <row r="2413" spans="2:4" x14ac:dyDescent="0.25">
      <c r="B2413" s="11" t="s">
        <v>486</v>
      </c>
      <c r="C2413" s="11" t="s">
        <v>447</v>
      </c>
      <c r="D2413" s="11" t="str">
        <f>tab_data[[#This Row],[From]]&amp;"|"&amp;tab_data[[#This Row],[To]]</f>
        <v>Hollywood, Florida|Columbus, Ohio</v>
      </c>
    </row>
    <row r="2414" spans="2:4" x14ac:dyDescent="0.25">
      <c r="B2414" s="11" t="s">
        <v>486</v>
      </c>
      <c r="C2414" s="11" t="s">
        <v>635</v>
      </c>
      <c r="D2414" s="11" t="str">
        <f>tab_data[[#This Row],[From]]&amp;"|"&amp;tab_data[[#This Row],[To]]</f>
        <v>Hollywood, Florida|East Chattanooga, Tennessee</v>
      </c>
    </row>
    <row r="2415" spans="2:4" x14ac:dyDescent="0.25">
      <c r="B2415" s="11" t="s">
        <v>486</v>
      </c>
      <c r="C2415" s="11" t="s">
        <v>349</v>
      </c>
      <c r="D2415" s="11" t="str">
        <f>tab_data[[#This Row],[From]]&amp;"|"&amp;tab_data[[#This Row],[To]]</f>
        <v>Hollywood, Florida|Enterprise, Nevada</v>
      </c>
    </row>
    <row r="2416" spans="2:4" x14ac:dyDescent="0.25">
      <c r="B2416" s="11" t="s">
        <v>486</v>
      </c>
      <c r="C2416" s="11" t="s">
        <v>422</v>
      </c>
      <c r="D2416" s="11" t="str">
        <f>tab_data[[#This Row],[From]]&amp;"|"&amp;tab_data[[#This Row],[To]]</f>
        <v>Hollywood, Florida|Erie, Pennsylvania</v>
      </c>
    </row>
    <row r="2417" spans="2:4" x14ac:dyDescent="0.25">
      <c r="B2417" s="11" t="s">
        <v>486</v>
      </c>
      <c r="C2417" s="11" t="s">
        <v>490</v>
      </c>
      <c r="D2417" s="11" t="str">
        <f>tab_data[[#This Row],[From]]&amp;"|"&amp;tab_data[[#This Row],[To]]</f>
        <v>Hollywood, Florida|Fargo, North Dakota</v>
      </c>
    </row>
    <row r="2418" spans="2:4" x14ac:dyDescent="0.25">
      <c r="B2418" s="11" t="s">
        <v>486</v>
      </c>
      <c r="C2418" s="11" t="s">
        <v>490</v>
      </c>
      <c r="D2418" s="11" t="str">
        <f>tab_data[[#This Row],[From]]&amp;"|"&amp;tab_data[[#This Row],[To]]</f>
        <v>Hollywood, Florida|Fargo, North Dakota</v>
      </c>
    </row>
    <row r="2419" spans="2:4" x14ac:dyDescent="0.25">
      <c r="B2419" s="11" t="s">
        <v>486</v>
      </c>
      <c r="C2419" s="11" t="s">
        <v>509</v>
      </c>
      <c r="D2419" s="11" t="str">
        <f>tab_data[[#This Row],[From]]&amp;"|"&amp;tab_data[[#This Row],[To]]</f>
        <v>Hollywood, Florida|Fontana, California</v>
      </c>
    </row>
    <row r="2420" spans="2:4" x14ac:dyDescent="0.25">
      <c r="B2420" s="11" t="s">
        <v>486</v>
      </c>
      <c r="C2420" s="11" t="s">
        <v>394</v>
      </c>
      <c r="D2420" s="11" t="str">
        <f>tab_data[[#This Row],[From]]&amp;"|"&amp;tab_data[[#This Row],[To]]</f>
        <v>Hollywood, Florida|Gilbert, Arizona</v>
      </c>
    </row>
    <row r="2421" spans="2:4" x14ac:dyDescent="0.25">
      <c r="B2421" s="11" t="s">
        <v>486</v>
      </c>
      <c r="C2421" s="11" t="s">
        <v>478</v>
      </c>
      <c r="D2421" s="11" t="str">
        <f>tab_data[[#This Row],[From]]&amp;"|"&amp;tab_data[[#This Row],[To]]</f>
        <v>Hollywood, Florida|Lowell, Massachusetts</v>
      </c>
    </row>
    <row r="2422" spans="2:4" x14ac:dyDescent="0.25">
      <c r="B2422" s="11" t="s">
        <v>486</v>
      </c>
      <c r="C2422" s="11" t="s">
        <v>611</v>
      </c>
      <c r="D2422" s="11" t="str">
        <f>tab_data[[#This Row],[From]]&amp;"|"&amp;tab_data[[#This Row],[To]]</f>
        <v>Hollywood, Florida|Modesto, California</v>
      </c>
    </row>
    <row r="2423" spans="2:4" x14ac:dyDescent="0.25">
      <c r="B2423" s="11" t="s">
        <v>486</v>
      </c>
      <c r="C2423" s="11" t="s">
        <v>505</v>
      </c>
      <c r="D2423" s="11" t="str">
        <f>tab_data[[#This Row],[From]]&amp;"|"&amp;tab_data[[#This Row],[To]]</f>
        <v>Hollywood, Florida|North Las Vegas, Nevada</v>
      </c>
    </row>
    <row r="2424" spans="2:4" x14ac:dyDescent="0.25">
      <c r="B2424" s="11" t="s">
        <v>468</v>
      </c>
      <c r="C2424" s="11" t="s">
        <v>639</v>
      </c>
      <c r="D2424" s="11" t="str">
        <f>tab_data[[#This Row],[From]]&amp;"|"&amp;tab_data[[#This Row],[To]]</f>
        <v>Houston, Texas|Alexandria, Virginia</v>
      </c>
    </row>
    <row r="2425" spans="2:4" x14ac:dyDescent="0.25">
      <c r="B2425" s="11" t="s">
        <v>468</v>
      </c>
      <c r="C2425" s="11" t="s">
        <v>636</v>
      </c>
      <c r="D2425" s="11" t="str">
        <f>tab_data[[#This Row],[From]]&amp;"|"&amp;tab_data[[#This Row],[To]]</f>
        <v>Houston, Texas|Amherst, New York</v>
      </c>
    </row>
    <row r="2426" spans="2:4" x14ac:dyDescent="0.25">
      <c r="B2426" s="11" t="s">
        <v>468</v>
      </c>
      <c r="C2426" s="11" t="s">
        <v>462</v>
      </c>
      <c r="D2426" s="11" t="str">
        <f>tab_data[[#This Row],[From]]&amp;"|"&amp;tab_data[[#This Row],[To]]</f>
        <v>Houston, Texas|Anaheim, California</v>
      </c>
    </row>
    <row r="2427" spans="2:4" x14ac:dyDescent="0.25">
      <c r="B2427" s="11" t="s">
        <v>468</v>
      </c>
      <c r="C2427" s="11" t="s">
        <v>430</v>
      </c>
      <c r="D2427" s="11" t="str">
        <f>tab_data[[#This Row],[From]]&amp;"|"&amp;tab_data[[#This Row],[To]]</f>
        <v>Houston, Texas|Beaumont, Texas</v>
      </c>
    </row>
    <row r="2428" spans="2:4" x14ac:dyDescent="0.25">
      <c r="B2428" s="11" t="s">
        <v>468</v>
      </c>
      <c r="C2428" s="11" t="s">
        <v>430</v>
      </c>
      <c r="D2428" s="11" t="str">
        <f>tab_data[[#This Row],[From]]&amp;"|"&amp;tab_data[[#This Row],[To]]</f>
        <v>Houston, Texas|Beaumont, Texas</v>
      </c>
    </row>
    <row r="2429" spans="2:4" x14ac:dyDescent="0.25">
      <c r="B2429" s="11" t="s">
        <v>468</v>
      </c>
      <c r="C2429" s="11" t="s">
        <v>421</v>
      </c>
      <c r="D2429" s="11" t="str">
        <f>tab_data[[#This Row],[From]]&amp;"|"&amp;tab_data[[#This Row],[To]]</f>
        <v>Houston, Texas|Billings, Montana</v>
      </c>
    </row>
    <row r="2430" spans="2:4" x14ac:dyDescent="0.25">
      <c r="B2430" s="11" t="s">
        <v>468</v>
      </c>
      <c r="C2430" s="11" t="s">
        <v>609</v>
      </c>
      <c r="D2430" s="11" t="str">
        <f>tab_data[[#This Row],[From]]&amp;"|"&amp;tab_data[[#This Row],[To]]</f>
        <v>Houston, Texas|Borough of Queens, New York</v>
      </c>
    </row>
    <row r="2431" spans="2:4" x14ac:dyDescent="0.25">
      <c r="B2431" s="11" t="s">
        <v>468</v>
      </c>
      <c r="C2431" s="11" t="s">
        <v>353</v>
      </c>
      <c r="D2431" s="11" t="str">
        <f>tab_data[[#This Row],[From]]&amp;"|"&amp;tab_data[[#This Row],[To]]</f>
        <v>Houston, Texas|Boston, Massachusetts</v>
      </c>
    </row>
    <row r="2432" spans="2:4" x14ac:dyDescent="0.25">
      <c r="B2432" s="11" t="s">
        <v>468</v>
      </c>
      <c r="C2432" s="11" t="s">
        <v>353</v>
      </c>
      <c r="D2432" s="11" t="str">
        <f>tab_data[[#This Row],[From]]&amp;"|"&amp;tab_data[[#This Row],[To]]</f>
        <v>Houston, Texas|Boston, Massachusetts</v>
      </c>
    </row>
    <row r="2433" spans="2:4" x14ac:dyDescent="0.25">
      <c r="B2433" s="11" t="s">
        <v>468</v>
      </c>
      <c r="C2433" s="11" t="s">
        <v>553</v>
      </c>
      <c r="D2433" s="11" t="str">
        <f>tab_data[[#This Row],[From]]&amp;"|"&amp;tab_data[[#This Row],[To]]</f>
        <v>Houston, Texas|Cedar Rapids, Iowa</v>
      </c>
    </row>
    <row r="2434" spans="2:4" x14ac:dyDescent="0.25">
      <c r="B2434" s="11" t="s">
        <v>468</v>
      </c>
      <c r="C2434" s="11" t="s">
        <v>553</v>
      </c>
      <c r="D2434" s="11" t="str">
        <f>tab_data[[#This Row],[From]]&amp;"|"&amp;tab_data[[#This Row],[To]]</f>
        <v>Houston, Texas|Cedar Rapids, Iowa</v>
      </c>
    </row>
    <row r="2435" spans="2:4" x14ac:dyDescent="0.25">
      <c r="B2435" s="11" t="s">
        <v>468</v>
      </c>
      <c r="C2435" s="11" t="s">
        <v>506</v>
      </c>
      <c r="D2435" s="11" t="str">
        <f>tab_data[[#This Row],[From]]&amp;"|"&amp;tab_data[[#This Row],[To]]</f>
        <v>Houston, Texas|Chesapeake, Virginia</v>
      </c>
    </row>
    <row r="2436" spans="2:4" x14ac:dyDescent="0.25">
      <c r="B2436" s="11" t="s">
        <v>468</v>
      </c>
      <c r="C2436" s="11" t="s">
        <v>422</v>
      </c>
      <c r="D2436" s="11" t="str">
        <f>tab_data[[#This Row],[From]]&amp;"|"&amp;tab_data[[#This Row],[To]]</f>
        <v>Houston, Texas|Erie, Pennsylvania</v>
      </c>
    </row>
    <row r="2437" spans="2:4" x14ac:dyDescent="0.25">
      <c r="B2437" s="11" t="s">
        <v>468</v>
      </c>
      <c r="C2437" s="11" t="s">
        <v>423</v>
      </c>
      <c r="D2437" s="11" t="str">
        <f>tab_data[[#This Row],[From]]&amp;"|"&amp;tab_data[[#This Row],[To]]</f>
        <v>Houston, Texas|Eugene, Oregon</v>
      </c>
    </row>
    <row r="2438" spans="2:4" x14ac:dyDescent="0.25">
      <c r="B2438" s="11" t="s">
        <v>468</v>
      </c>
      <c r="C2438" s="11" t="s">
        <v>351</v>
      </c>
      <c r="D2438" s="11" t="str">
        <f>tab_data[[#This Row],[From]]&amp;"|"&amp;tab_data[[#This Row],[To]]</f>
        <v>Houston, Texas|Fort Worth, Texas</v>
      </c>
    </row>
    <row r="2439" spans="2:4" x14ac:dyDescent="0.25">
      <c r="B2439" s="11" t="s">
        <v>468</v>
      </c>
      <c r="C2439" s="11" t="s">
        <v>394</v>
      </c>
      <c r="D2439" s="11" t="str">
        <f>tab_data[[#This Row],[From]]&amp;"|"&amp;tab_data[[#This Row],[To]]</f>
        <v>Houston, Texas|Gilbert, Arizona</v>
      </c>
    </row>
    <row r="2440" spans="2:4" x14ac:dyDescent="0.25">
      <c r="B2440" s="11" t="s">
        <v>468</v>
      </c>
      <c r="C2440" s="11" t="s">
        <v>394</v>
      </c>
      <c r="D2440" s="11" t="str">
        <f>tab_data[[#This Row],[From]]&amp;"|"&amp;tab_data[[#This Row],[To]]</f>
        <v>Houston, Texas|Gilbert, Arizona</v>
      </c>
    </row>
    <row r="2441" spans="2:4" x14ac:dyDescent="0.25">
      <c r="B2441" s="11" t="s">
        <v>468</v>
      </c>
      <c r="C2441" s="11" t="s">
        <v>549</v>
      </c>
      <c r="D2441" s="11" t="str">
        <f>tab_data[[#This Row],[From]]&amp;"|"&amp;tab_data[[#This Row],[To]]</f>
        <v>Houston, Texas|Glendale, Arizona</v>
      </c>
    </row>
    <row r="2442" spans="2:4" x14ac:dyDescent="0.25">
      <c r="B2442" s="11" t="s">
        <v>468</v>
      </c>
      <c r="C2442" s="11" t="s">
        <v>508</v>
      </c>
      <c r="D2442" s="11" t="str">
        <f>tab_data[[#This Row],[From]]&amp;"|"&amp;tab_data[[#This Row],[To]]</f>
        <v>Houston, Texas|Hollywood, California</v>
      </c>
    </row>
    <row r="2443" spans="2:4" x14ac:dyDescent="0.25">
      <c r="B2443" s="11" t="s">
        <v>468</v>
      </c>
      <c r="C2443" s="11" t="s">
        <v>419</v>
      </c>
      <c r="D2443" s="11" t="str">
        <f>tab_data[[#This Row],[From]]&amp;"|"&amp;tab_data[[#This Row],[To]]</f>
        <v>Houston, Texas|Knoxville, Tennessee</v>
      </c>
    </row>
    <row r="2444" spans="2:4" x14ac:dyDescent="0.25">
      <c r="B2444" s="11" t="s">
        <v>555</v>
      </c>
      <c r="C2444" s="11" t="s">
        <v>464</v>
      </c>
      <c r="D2444" s="11" t="str">
        <f>tab_data[[#This Row],[From]]&amp;"|"&amp;tab_data[[#This Row],[To]]</f>
        <v>Huntington Beach, California|Bellevue, Washington</v>
      </c>
    </row>
    <row r="2445" spans="2:4" x14ac:dyDescent="0.25">
      <c r="B2445" s="11" t="s">
        <v>555</v>
      </c>
      <c r="C2445" s="11" t="s">
        <v>596</v>
      </c>
      <c r="D2445" s="11" t="str">
        <f>tab_data[[#This Row],[From]]&amp;"|"&amp;tab_data[[#This Row],[To]]</f>
        <v>Huntington Beach, California|Berkeley, California</v>
      </c>
    </row>
    <row r="2446" spans="2:4" x14ac:dyDescent="0.25">
      <c r="B2446" s="11" t="s">
        <v>555</v>
      </c>
      <c r="C2446" s="11" t="s">
        <v>596</v>
      </c>
      <c r="D2446" s="11" t="str">
        <f>tab_data[[#This Row],[From]]&amp;"|"&amp;tab_data[[#This Row],[To]]</f>
        <v>Huntington Beach, California|Berkeley, California</v>
      </c>
    </row>
    <row r="2447" spans="2:4" x14ac:dyDescent="0.25">
      <c r="B2447" s="11" t="s">
        <v>555</v>
      </c>
      <c r="C2447" s="11" t="s">
        <v>580</v>
      </c>
      <c r="D2447" s="11" t="str">
        <f>tab_data[[#This Row],[From]]&amp;"|"&amp;tab_data[[#This Row],[To]]</f>
        <v>Huntington Beach, California|Cambridge, Massachusetts</v>
      </c>
    </row>
    <row r="2448" spans="2:4" x14ac:dyDescent="0.25">
      <c r="B2448" s="11" t="s">
        <v>555</v>
      </c>
      <c r="C2448" s="11" t="s">
        <v>599</v>
      </c>
      <c r="D2448" s="11" t="str">
        <f>tab_data[[#This Row],[From]]&amp;"|"&amp;tab_data[[#This Row],[To]]</f>
        <v>Huntington Beach, California|Cary, North Carolina</v>
      </c>
    </row>
    <row r="2449" spans="2:4" x14ac:dyDescent="0.25">
      <c r="B2449" s="11" t="s">
        <v>555</v>
      </c>
      <c r="C2449" s="11" t="s">
        <v>535</v>
      </c>
      <c r="D2449" s="11" t="str">
        <f>tab_data[[#This Row],[From]]&amp;"|"&amp;tab_data[[#This Row],[To]]</f>
        <v>Huntington Beach, California|Colorado Springs, Colorado</v>
      </c>
    </row>
    <row r="2450" spans="2:4" x14ac:dyDescent="0.25">
      <c r="B2450" s="11" t="s">
        <v>555</v>
      </c>
      <c r="C2450" s="11" t="s">
        <v>358</v>
      </c>
      <c r="D2450" s="11" t="str">
        <f>tab_data[[#This Row],[From]]&amp;"|"&amp;tab_data[[#This Row],[To]]</f>
        <v>Huntington Beach, California|Columbus, Georgia</v>
      </c>
    </row>
    <row r="2451" spans="2:4" x14ac:dyDescent="0.25">
      <c r="B2451" s="11" t="s">
        <v>555</v>
      </c>
      <c r="C2451" s="11" t="s">
        <v>635</v>
      </c>
      <c r="D2451" s="11" t="str">
        <f>tab_data[[#This Row],[From]]&amp;"|"&amp;tab_data[[#This Row],[To]]</f>
        <v>Huntington Beach, California|East Chattanooga, Tennessee</v>
      </c>
    </row>
    <row r="2452" spans="2:4" x14ac:dyDescent="0.25">
      <c r="B2452" s="11" t="s">
        <v>555</v>
      </c>
      <c r="C2452" s="11" t="s">
        <v>591</v>
      </c>
      <c r="D2452" s="11" t="str">
        <f>tab_data[[#This Row],[From]]&amp;"|"&amp;tab_data[[#This Row],[To]]</f>
        <v>Huntington Beach, California|East Hampton, Virginia</v>
      </c>
    </row>
    <row r="2453" spans="2:4" x14ac:dyDescent="0.25">
      <c r="B2453" s="11" t="s">
        <v>555</v>
      </c>
      <c r="C2453" s="11" t="s">
        <v>422</v>
      </c>
      <c r="D2453" s="11" t="str">
        <f>tab_data[[#This Row],[From]]&amp;"|"&amp;tab_data[[#This Row],[To]]</f>
        <v>Huntington Beach, California|Erie, Pennsylvania</v>
      </c>
    </row>
    <row r="2454" spans="2:4" x14ac:dyDescent="0.25">
      <c r="B2454" s="11" t="s">
        <v>555</v>
      </c>
      <c r="C2454" s="11" t="s">
        <v>424</v>
      </c>
      <c r="D2454" s="11" t="str">
        <f>tab_data[[#This Row],[From]]&amp;"|"&amp;tab_data[[#This Row],[To]]</f>
        <v>Huntington Beach, California|Escondido, California</v>
      </c>
    </row>
    <row r="2455" spans="2:4" x14ac:dyDescent="0.25">
      <c r="B2455" s="11" t="s">
        <v>555</v>
      </c>
      <c r="C2455" s="11" t="s">
        <v>623</v>
      </c>
      <c r="D2455" s="11" t="str">
        <f>tab_data[[#This Row],[From]]&amp;"|"&amp;tab_data[[#This Row],[To]]</f>
        <v>Huntington Beach, California|Jackson, Mississippi</v>
      </c>
    </row>
    <row r="2456" spans="2:4" x14ac:dyDescent="0.25">
      <c r="B2456" s="11" t="s">
        <v>555</v>
      </c>
      <c r="C2456" s="11" t="s">
        <v>441</v>
      </c>
      <c r="D2456" s="11" t="str">
        <f>tab_data[[#This Row],[From]]&amp;"|"&amp;tab_data[[#This Row],[To]]</f>
        <v>Huntington Beach, California|Jamaica, New York</v>
      </c>
    </row>
    <row r="2457" spans="2:4" x14ac:dyDescent="0.25">
      <c r="B2457" s="11" t="s">
        <v>555</v>
      </c>
      <c r="C2457" s="11" t="s">
        <v>357</v>
      </c>
      <c r="D2457" s="11" t="str">
        <f>tab_data[[#This Row],[From]]&amp;"|"&amp;tab_data[[#This Row],[To]]</f>
        <v>Huntington Beach, California|Lakewood, Colorado</v>
      </c>
    </row>
    <row r="2458" spans="2:4" x14ac:dyDescent="0.25">
      <c r="B2458" s="11" t="s">
        <v>555</v>
      </c>
      <c r="C2458" s="11" t="s">
        <v>478</v>
      </c>
      <c r="D2458" s="11" t="str">
        <f>tab_data[[#This Row],[From]]&amp;"|"&amp;tab_data[[#This Row],[To]]</f>
        <v>Huntington Beach, California|Lowell, Massachusetts</v>
      </c>
    </row>
    <row r="2459" spans="2:4" x14ac:dyDescent="0.25">
      <c r="B2459" s="11" t="s">
        <v>555</v>
      </c>
      <c r="C2459" s="11" t="s">
        <v>485</v>
      </c>
      <c r="D2459" s="11" t="str">
        <f>tab_data[[#This Row],[From]]&amp;"|"&amp;tab_data[[#This Row],[To]]</f>
        <v>Huntington Beach, California|Mesquite, Texas</v>
      </c>
    </row>
    <row r="2460" spans="2:4" x14ac:dyDescent="0.25">
      <c r="B2460" s="11" t="s">
        <v>555</v>
      </c>
      <c r="C2460" s="11" t="s">
        <v>428</v>
      </c>
      <c r="D2460" s="11" t="str">
        <f>tab_data[[#This Row],[From]]&amp;"|"&amp;tab_data[[#This Row],[To]]</f>
        <v>Huntington Beach, California|Miami, Florida</v>
      </c>
    </row>
    <row r="2461" spans="2:4" x14ac:dyDescent="0.25">
      <c r="B2461" s="11" t="s">
        <v>555</v>
      </c>
      <c r="C2461" s="11" t="s">
        <v>587</v>
      </c>
      <c r="D2461" s="11" t="str">
        <f>tab_data[[#This Row],[From]]&amp;"|"&amp;tab_data[[#This Row],[To]]</f>
        <v>Huntington Beach, California|Miramar, Florida</v>
      </c>
    </row>
    <row r="2462" spans="2:4" x14ac:dyDescent="0.25">
      <c r="B2462" s="11" t="s">
        <v>555</v>
      </c>
      <c r="C2462" s="11" t="s">
        <v>578</v>
      </c>
      <c r="D2462" s="11" t="str">
        <f>tab_data[[#This Row],[From]]&amp;"|"&amp;tab_data[[#This Row],[To]]</f>
        <v>Huntington Beach, California|Pomona, California</v>
      </c>
    </row>
    <row r="2463" spans="2:4" x14ac:dyDescent="0.25">
      <c r="B2463" s="11" t="s">
        <v>555</v>
      </c>
      <c r="C2463" s="11" t="s">
        <v>604</v>
      </c>
      <c r="D2463" s="11" t="str">
        <f>tab_data[[#This Row],[From]]&amp;"|"&amp;tab_data[[#This Row],[To]]</f>
        <v>Huntington Beach, California|Portland, Oregon</v>
      </c>
    </row>
    <row r="2464" spans="2:4" x14ac:dyDescent="0.25">
      <c r="B2464" s="11" t="s">
        <v>559</v>
      </c>
      <c r="C2464" s="11" t="s">
        <v>409</v>
      </c>
      <c r="D2464" s="11" t="str">
        <f>tab_data[[#This Row],[From]]&amp;"|"&amp;tab_data[[#This Row],[To]]</f>
        <v>Huntsville, Alabama|Brandon, Florida</v>
      </c>
    </row>
    <row r="2465" spans="2:4" x14ac:dyDescent="0.25">
      <c r="B2465" s="11" t="s">
        <v>559</v>
      </c>
      <c r="C2465" s="11" t="s">
        <v>525</v>
      </c>
      <c r="D2465" s="11" t="str">
        <f>tab_data[[#This Row],[From]]&amp;"|"&amp;tab_data[[#This Row],[To]]</f>
        <v>Huntsville, Alabama|Chandler, Arizona</v>
      </c>
    </row>
    <row r="2466" spans="2:4" x14ac:dyDescent="0.25">
      <c r="B2466" s="11" t="s">
        <v>559</v>
      </c>
      <c r="C2466" s="11" t="s">
        <v>506</v>
      </c>
      <c r="D2466" s="11" t="str">
        <f>tab_data[[#This Row],[From]]&amp;"|"&amp;tab_data[[#This Row],[To]]</f>
        <v>Huntsville, Alabama|Chesapeake, Virginia</v>
      </c>
    </row>
    <row r="2467" spans="2:4" x14ac:dyDescent="0.25">
      <c r="B2467" s="11" t="s">
        <v>559</v>
      </c>
      <c r="C2467" s="11" t="s">
        <v>367</v>
      </c>
      <c r="D2467" s="11" t="str">
        <f>tab_data[[#This Row],[From]]&amp;"|"&amp;tab_data[[#This Row],[To]]</f>
        <v>Huntsville, Alabama|Chula Vista, California</v>
      </c>
    </row>
    <row r="2468" spans="2:4" x14ac:dyDescent="0.25">
      <c r="B2468" s="11" t="s">
        <v>559</v>
      </c>
      <c r="C2468" s="11" t="s">
        <v>383</v>
      </c>
      <c r="D2468" s="11" t="str">
        <f>tab_data[[#This Row],[From]]&amp;"|"&amp;tab_data[[#This Row],[To]]</f>
        <v>Huntsville, Alabama|Concord, California</v>
      </c>
    </row>
    <row r="2469" spans="2:4" x14ac:dyDescent="0.25">
      <c r="B2469" s="11" t="s">
        <v>559</v>
      </c>
      <c r="C2469" s="11" t="s">
        <v>622</v>
      </c>
      <c r="D2469" s="11" t="str">
        <f>tab_data[[#This Row],[From]]&amp;"|"&amp;tab_data[[#This Row],[To]]</f>
        <v>Huntsville, Alabama|Costa Mesa, California</v>
      </c>
    </row>
    <row r="2470" spans="2:4" x14ac:dyDescent="0.25">
      <c r="B2470" s="11" t="s">
        <v>559</v>
      </c>
      <c r="C2470" s="11" t="s">
        <v>635</v>
      </c>
      <c r="D2470" s="11" t="str">
        <f>tab_data[[#This Row],[From]]&amp;"|"&amp;tab_data[[#This Row],[To]]</f>
        <v>Huntsville, Alabama|East Chattanooga, Tennessee</v>
      </c>
    </row>
    <row r="2471" spans="2:4" x14ac:dyDescent="0.25">
      <c r="B2471" s="11" t="s">
        <v>559</v>
      </c>
      <c r="C2471" s="11" t="s">
        <v>586</v>
      </c>
      <c r="D2471" s="11" t="str">
        <f>tab_data[[#This Row],[From]]&amp;"|"&amp;tab_data[[#This Row],[To]]</f>
        <v>Huntsville, Alabama|Elk Grove, California</v>
      </c>
    </row>
    <row r="2472" spans="2:4" x14ac:dyDescent="0.25">
      <c r="B2472" s="11" t="s">
        <v>559</v>
      </c>
      <c r="C2472" s="11" t="s">
        <v>569</v>
      </c>
      <c r="D2472" s="11" t="str">
        <f>tab_data[[#This Row],[From]]&amp;"|"&amp;tab_data[[#This Row],[To]]</f>
        <v>Huntsville, Alabama|Fairfield, California</v>
      </c>
    </row>
    <row r="2473" spans="2:4" x14ac:dyDescent="0.25">
      <c r="B2473" s="11" t="s">
        <v>559</v>
      </c>
      <c r="C2473" s="11" t="s">
        <v>593</v>
      </c>
      <c r="D2473" s="11" t="str">
        <f>tab_data[[#This Row],[From]]&amp;"|"&amp;tab_data[[#This Row],[To]]</f>
        <v>Huntsville, Alabama|Fullerton, California</v>
      </c>
    </row>
    <row r="2474" spans="2:4" x14ac:dyDescent="0.25">
      <c r="B2474" s="11" t="s">
        <v>559</v>
      </c>
      <c r="C2474" s="11" t="s">
        <v>404</v>
      </c>
      <c r="D2474" s="11" t="str">
        <f>tab_data[[#This Row],[From]]&amp;"|"&amp;tab_data[[#This Row],[To]]</f>
        <v>Huntsville, Alabama|Greensboro, North Carolina</v>
      </c>
    </row>
    <row r="2475" spans="2:4" x14ac:dyDescent="0.25">
      <c r="B2475" s="11" t="s">
        <v>559</v>
      </c>
      <c r="C2475" s="11" t="s">
        <v>404</v>
      </c>
      <c r="D2475" s="11" t="str">
        <f>tab_data[[#This Row],[From]]&amp;"|"&amp;tab_data[[#This Row],[To]]</f>
        <v>Huntsville, Alabama|Greensboro, North Carolina</v>
      </c>
    </row>
    <row r="2476" spans="2:4" x14ac:dyDescent="0.25">
      <c r="B2476" s="11" t="s">
        <v>559</v>
      </c>
      <c r="C2476" s="11" t="s">
        <v>512</v>
      </c>
      <c r="D2476" s="11" t="str">
        <f>tab_data[[#This Row],[From]]&amp;"|"&amp;tab_data[[#This Row],[To]]</f>
        <v>Huntsville, Alabama|Henderson, Nevada</v>
      </c>
    </row>
    <row r="2477" spans="2:4" x14ac:dyDescent="0.25">
      <c r="B2477" s="11" t="s">
        <v>559</v>
      </c>
      <c r="C2477" s="11" t="s">
        <v>389</v>
      </c>
      <c r="D2477" s="11" t="str">
        <f>tab_data[[#This Row],[From]]&amp;"|"&amp;tab_data[[#This Row],[To]]</f>
        <v>Huntsville, Alabama|High Point, North Carolina</v>
      </c>
    </row>
    <row r="2478" spans="2:4" x14ac:dyDescent="0.25">
      <c r="B2478" s="11" t="s">
        <v>559</v>
      </c>
      <c r="C2478" s="11" t="s">
        <v>479</v>
      </c>
      <c r="D2478" s="11" t="str">
        <f>tab_data[[#This Row],[From]]&amp;"|"&amp;tab_data[[#This Row],[To]]</f>
        <v>Huntsville, Alabama|Lexington-Fayette, Kentucky</v>
      </c>
    </row>
    <row r="2479" spans="2:4" x14ac:dyDescent="0.25">
      <c r="B2479" s="11" t="s">
        <v>559</v>
      </c>
      <c r="C2479" s="11" t="s">
        <v>584</v>
      </c>
      <c r="D2479" s="11" t="str">
        <f>tab_data[[#This Row],[From]]&amp;"|"&amp;tab_data[[#This Row],[To]]</f>
        <v>Huntsville, Alabama|Long Beach, California</v>
      </c>
    </row>
    <row r="2480" spans="2:4" x14ac:dyDescent="0.25">
      <c r="B2480" s="11" t="s">
        <v>559</v>
      </c>
      <c r="C2480" s="11" t="s">
        <v>634</v>
      </c>
      <c r="D2480" s="11" t="str">
        <f>tab_data[[#This Row],[From]]&amp;"|"&amp;tab_data[[#This Row],[To]]</f>
        <v>Huntsville, Alabama|Louisville, Kentucky</v>
      </c>
    </row>
    <row r="2481" spans="2:4" x14ac:dyDescent="0.25">
      <c r="B2481" s="11" t="s">
        <v>559</v>
      </c>
      <c r="C2481" s="11" t="s">
        <v>606</v>
      </c>
      <c r="D2481" s="11" t="str">
        <f>tab_data[[#This Row],[From]]&amp;"|"&amp;tab_data[[#This Row],[To]]</f>
        <v>Huntsville, Alabama|New Haven, Connecticut</v>
      </c>
    </row>
    <row r="2482" spans="2:4" x14ac:dyDescent="0.25">
      <c r="B2482" s="11" t="s">
        <v>559</v>
      </c>
      <c r="C2482" s="11" t="s">
        <v>427</v>
      </c>
      <c r="D2482" s="11" t="str">
        <f>tab_data[[#This Row],[From]]&amp;"|"&amp;tab_data[[#This Row],[To]]</f>
        <v>Huntsville, Alabama|Newark, New Jersey</v>
      </c>
    </row>
    <row r="2483" spans="2:4" x14ac:dyDescent="0.25">
      <c r="B2483" s="11" t="s">
        <v>559</v>
      </c>
      <c r="C2483" s="11" t="s">
        <v>610</v>
      </c>
      <c r="D2483" s="11" t="str">
        <f>tab_data[[#This Row],[From]]&amp;"|"&amp;tab_data[[#This Row],[To]]</f>
        <v>Huntsville, Alabama|North Stamford, Connecticut</v>
      </c>
    </row>
    <row r="2484" spans="2:4" x14ac:dyDescent="0.25">
      <c r="B2484" s="11" t="s">
        <v>493</v>
      </c>
      <c r="C2484" s="11" t="s">
        <v>636</v>
      </c>
      <c r="D2484" s="11" t="str">
        <f>tab_data[[#This Row],[From]]&amp;"|"&amp;tab_data[[#This Row],[To]]</f>
        <v>Independence, Missouri|Amherst, New York</v>
      </c>
    </row>
    <row r="2485" spans="2:4" x14ac:dyDescent="0.25">
      <c r="B2485" s="11" t="s">
        <v>493</v>
      </c>
      <c r="C2485" s="11" t="s">
        <v>544</v>
      </c>
      <c r="D2485" s="11" t="str">
        <f>tab_data[[#This Row],[From]]&amp;"|"&amp;tab_data[[#This Row],[To]]</f>
        <v>Independence, Missouri|Boise, Idaho</v>
      </c>
    </row>
    <row r="2486" spans="2:4" x14ac:dyDescent="0.25">
      <c r="B2486" s="11" t="s">
        <v>493</v>
      </c>
      <c r="C2486" s="11" t="s">
        <v>374</v>
      </c>
      <c r="D2486" s="11" t="str">
        <f>tab_data[[#This Row],[From]]&amp;"|"&amp;tab_data[[#This Row],[To]]</f>
        <v>Independence, Missouri|Buffalo, New York</v>
      </c>
    </row>
    <row r="2487" spans="2:4" x14ac:dyDescent="0.25">
      <c r="B2487" s="11" t="s">
        <v>493</v>
      </c>
      <c r="C2487" s="11" t="s">
        <v>522</v>
      </c>
      <c r="D2487" s="11" t="str">
        <f>tab_data[[#This Row],[From]]&amp;"|"&amp;tab_data[[#This Row],[To]]</f>
        <v>Independence, Missouri|Centennial, Colorado</v>
      </c>
    </row>
    <row r="2488" spans="2:4" x14ac:dyDescent="0.25">
      <c r="B2488" s="11" t="s">
        <v>493</v>
      </c>
      <c r="C2488" s="11" t="s">
        <v>367</v>
      </c>
      <c r="D2488" s="11" t="str">
        <f>tab_data[[#This Row],[From]]&amp;"|"&amp;tab_data[[#This Row],[To]]</f>
        <v>Independence, Missouri|Chula Vista, California</v>
      </c>
    </row>
    <row r="2489" spans="2:4" x14ac:dyDescent="0.25">
      <c r="B2489" s="11" t="s">
        <v>493</v>
      </c>
      <c r="C2489" s="11" t="s">
        <v>429</v>
      </c>
      <c r="D2489" s="11" t="str">
        <f>tab_data[[#This Row],[From]]&amp;"|"&amp;tab_data[[#This Row],[To]]</f>
        <v>Independence, Missouri|Cleveland, Ohio</v>
      </c>
    </row>
    <row r="2490" spans="2:4" x14ac:dyDescent="0.25">
      <c r="B2490" s="11" t="s">
        <v>493</v>
      </c>
      <c r="C2490" s="11" t="s">
        <v>535</v>
      </c>
      <c r="D2490" s="11" t="str">
        <f>tab_data[[#This Row],[From]]&amp;"|"&amp;tab_data[[#This Row],[To]]</f>
        <v>Independence, Missouri|Colorado Springs, Colorado</v>
      </c>
    </row>
    <row r="2491" spans="2:4" x14ac:dyDescent="0.25">
      <c r="B2491" s="11" t="s">
        <v>493</v>
      </c>
      <c r="C2491" s="11" t="s">
        <v>619</v>
      </c>
      <c r="D2491" s="11" t="str">
        <f>tab_data[[#This Row],[From]]&amp;"|"&amp;tab_data[[#This Row],[To]]</f>
        <v>Independence, Missouri|Columbia, South Carolina</v>
      </c>
    </row>
    <row r="2492" spans="2:4" x14ac:dyDescent="0.25">
      <c r="B2492" s="11" t="s">
        <v>493</v>
      </c>
      <c r="C2492" s="11" t="s">
        <v>622</v>
      </c>
      <c r="D2492" s="11" t="str">
        <f>tab_data[[#This Row],[From]]&amp;"|"&amp;tab_data[[#This Row],[To]]</f>
        <v>Independence, Missouri|Costa Mesa, California</v>
      </c>
    </row>
    <row r="2493" spans="2:4" x14ac:dyDescent="0.25">
      <c r="B2493" s="11" t="s">
        <v>493</v>
      </c>
      <c r="C2493" s="11" t="s">
        <v>600</v>
      </c>
      <c r="D2493" s="11" t="str">
        <f>tab_data[[#This Row],[From]]&amp;"|"&amp;tab_data[[#This Row],[To]]</f>
        <v>Independence, Missouri|Detroit, Michigan</v>
      </c>
    </row>
    <row r="2494" spans="2:4" x14ac:dyDescent="0.25">
      <c r="B2494" s="11" t="s">
        <v>493</v>
      </c>
      <c r="C2494" s="11" t="s">
        <v>583</v>
      </c>
      <c r="D2494" s="11" t="str">
        <f>tab_data[[#This Row],[From]]&amp;"|"&amp;tab_data[[#This Row],[To]]</f>
        <v>Independence, Missouri|Durham, North Carolina</v>
      </c>
    </row>
    <row r="2495" spans="2:4" x14ac:dyDescent="0.25">
      <c r="B2495" s="11" t="s">
        <v>493</v>
      </c>
      <c r="C2495" s="11" t="s">
        <v>563</v>
      </c>
      <c r="D2495" s="11" t="str">
        <f>tab_data[[#This Row],[From]]&amp;"|"&amp;tab_data[[#This Row],[To]]</f>
        <v>Independence, Missouri|East Independence, Missouri</v>
      </c>
    </row>
    <row r="2496" spans="2:4" x14ac:dyDescent="0.25">
      <c r="B2496" s="11" t="s">
        <v>493</v>
      </c>
      <c r="C2496" s="11" t="s">
        <v>626</v>
      </c>
      <c r="D2496" s="11" t="str">
        <f>tab_data[[#This Row],[From]]&amp;"|"&amp;tab_data[[#This Row],[To]]</f>
        <v>Independence, Missouri|Garland, Texas</v>
      </c>
    </row>
    <row r="2497" spans="2:4" x14ac:dyDescent="0.25">
      <c r="B2497" s="11" t="s">
        <v>493</v>
      </c>
      <c r="C2497" s="11" t="s">
        <v>394</v>
      </c>
      <c r="D2497" s="11" t="str">
        <f>tab_data[[#This Row],[From]]&amp;"|"&amp;tab_data[[#This Row],[To]]</f>
        <v>Independence, Missouri|Gilbert, Arizona</v>
      </c>
    </row>
    <row r="2498" spans="2:4" x14ac:dyDescent="0.25">
      <c r="B2498" s="11" t="s">
        <v>493</v>
      </c>
      <c r="C2498" s="11" t="s">
        <v>404</v>
      </c>
      <c r="D2498" s="11" t="str">
        <f>tab_data[[#This Row],[From]]&amp;"|"&amp;tab_data[[#This Row],[To]]</f>
        <v>Independence, Missouri|Greensboro, North Carolina</v>
      </c>
    </row>
    <row r="2499" spans="2:4" x14ac:dyDescent="0.25">
      <c r="B2499" s="11" t="s">
        <v>493</v>
      </c>
      <c r="C2499" s="11" t="s">
        <v>389</v>
      </c>
      <c r="D2499" s="11" t="str">
        <f>tab_data[[#This Row],[From]]&amp;"|"&amp;tab_data[[#This Row],[To]]</f>
        <v>Independence, Missouri|High Point, North Carolina</v>
      </c>
    </row>
    <row r="2500" spans="2:4" x14ac:dyDescent="0.25">
      <c r="B2500" s="11" t="s">
        <v>493</v>
      </c>
      <c r="C2500" s="11" t="s">
        <v>559</v>
      </c>
      <c r="D2500" s="11" t="str">
        <f>tab_data[[#This Row],[From]]&amp;"|"&amp;tab_data[[#This Row],[To]]</f>
        <v>Independence, Missouri|Huntsville, Alabama</v>
      </c>
    </row>
    <row r="2501" spans="2:4" x14ac:dyDescent="0.25">
      <c r="B2501" s="11" t="s">
        <v>493</v>
      </c>
      <c r="C2501" s="11" t="s">
        <v>480</v>
      </c>
      <c r="D2501" s="11" t="str">
        <f>tab_data[[#This Row],[From]]&amp;"|"&amp;tab_data[[#This Row],[To]]</f>
        <v>Independence, Missouri|Indianapolis, Indiana</v>
      </c>
    </row>
    <row r="2502" spans="2:4" x14ac:dyDescent="0.25">
      <c r="B2502" s="11" t="s">
        <v>493</v>
      </c>
      <c r="C2502" s="11" t="s">
        <v>441</v>
      </c>
      <c r="D2502" s="11" t="str">
        <f>tab_data[[#This Row],[From]]&amp;"|"&amp;tab_data[[#This Row],[To]]</f>
        <v>Independence, Missouri|Jamaica, New York</v>
      </c>
    </row>
    <row r="2503" spans="2:4" x14ac:dyDescent="0.25">
      <c r="B2503" s="11" t="s">
        <v>493</v>
      </c>
      <c r="C2503" s="11" t="s">
        <v>441</v>
      </c>
      <c r="D2503" s="11" t="str">
        <f>tab_data[[#This Row],[From]]&amp;"|"&amp;tab_data[[#This Row],[To]]</f>
        <v>Independence, Missouri|Jamaica, New York</v>
      </c>
    </row>
    <row r="2504" spans="2:4" x14ac:dyDescent="0.25">
      <c r="B2504" s="11" t="s">
        <v>480</v>
      </c>
      <c r="C2504" s="11" t="s">
        <v>531</v>
      </c>
      <c r="D2504" s="11" t="str">
        <f>tab_data[[#This Row],[From]]&amp;"|"&amp;tab_data[[#This Row],[To]]</f>
        <v>Indianapolis, Indiana|Ann Arbor, Michigan</v>
      </c>
    </row>
    <row r="2505" spans="2:4" x14ac:dyDescent="0.25">
      <c r="B2505" s="11" t="s">
        <v>480</v>
      </c>
      <c r="C2505" s="11" t="s">
        <v>548</v>
      </c>
      <c r="D2505" s="11" t="str">
        <f>tab_data[[#This Row],[From]]&amp;"|"&amp;tab_data[[#This Row],[To]]</f>
        <v>Indianapolis, Indiana|Arlington, Virginia</v>
      </c>
    </row>
    <row r="2506" spans="2:4" x14ac:dyDescent="0.25">
      <c r="B2506" s="11" t="s">
        <v>480</v>
      </c>
      <c r="C2506" s="11" t="s">
        <v>430</v>
      </c>
      <c r="D2506" s="11" t="str">
        <f>tab_data[[#This Row],[From]]&amp;"|"&amp;tab_data[[#This Row],[To]]</f>
        <v>Indianapolis, Indiana|Beaumont, Texas</v>
      </c>
    </row>
    <row r="2507" spans="2:4" x14ac:dyDescent="0.25">
      <c r="B2507" s="11" t="s">
        <v>480</v>
      </c>
      <c r="C2507" s="11" t="s">
        <v>596</v>
      </c>
      <c r="D2507" s="11" t="str">
        <f>tab_data[[#This Row],[From]]&amp;"|"&amp;tab_data[[#This Row],[To]]</f>
        <v>Indianapolis, Indiana|Berkeley, California</v>
      </c>
    </row>
    <row r="2508" spans="2:4" x14ac:dyDescent="0.25">
      <c r="B2508" s="11" t="s">
        <v>480</v>
      </c>
      <c r="C2508" s="11" t="s">
        <v>353</v>
      </c>
      <c r="D2508" s="11" t="str">
        <f>tab_data[[#This Row],[From]]&amp;"|"&amp;tab_data[[#This Row],[To]]</f>
        <v>Indianapolis, Indiana|Boston, Massachusetts</v>
      </c>
    </row>
    <row r="2509" spans="2:4" x14ac:dyDescent="0.25">
      <c r="B2509" s="11" t="s">
        <v>480</v>
      </c>
      <c r="C2509" s="11" t="s">
        <v>553</v>
      </c>
      <c r="D2509" s="11" t="str">
        <f>tab_data[[#This Row],[From]]&amp;"|"&amp;tab_data[[#This Row],[To]]</f>
        <v>Indianapolis, Indiana|Cedar Rapids, Iowa</v>
      </c>
    </row>
    <row r="2510" spans="2:4" x14ac:dyDescent="0.25">
      <c r="B2510" s="11" t="s">
        <v>480</v>
      </c>
      <c r="C2510" s="11" t="s">
        <v>350</v>
      </c>
      <c r="D2510" s="11" t="str">
        <f>tab_data[[#This Row],[From]]&amp;"|"&amp;tab_data[[#This Row],[To]]</f>
        <v>Indianapolis, Indiana|Chicago, Illinois</v>
      </c>
    </row>
    <row r="2511" spans="2:4" x14ac:dyDescent="0.25">
      <c r="B2511" s="11" t="s">
        <v>480</v>
      </c>
      <c r="C2511" s="11" t="s">
        <v>350</v>
      </c>
      <c r="D2511" s="11" t="str">
        <f>tab_data[[#This Row],[From]]&amp;"|"&amp;tab_data[[#This Row],[To]]</f>
        <v>Indianapolis, Indiana|Chicago, Illinois</v>
      </c>
    </row>
    <row r="2512" spans="2:4" x14ac:dyDescent="0.25">
      <c r="B2512" s="11" t="s">
        <v>480</v>
      </c>
      <c r="C2512" s="11" t="s">
        <v>367</v>
      </c>
      <c r="D2512" s="11" t="str">
        <f>tab_data[[#This Row],[From]]&amp;"|"&amp;tab_data[[#This Row],[To]]</f>
        <v>Indianapolis, Indiana|Chula Vista, California</v>
      </c>
    </row>
    <row r="2513" spans="2:4" x14ac:dyDescent="0.25">
      <c r="B2513" s="11" t="s">
        <v>480</v>
      </c>
      <c r="C2513" s="11" t="s">
        <v>429</v>
      </c>
      <c r="D2513" s="11" t="str">
        <f>tab_data[[#This Row],[From]]&amp;"|"&amp;tab_data[[#This Row],[To]]</f>
        <v>Indianapolis, Indiana|Cleveland, Ohio</v>
      </c>
    </row>
    <row r="2514" spans="2:4" x14ac:dyDescent="0.25">
      <c r="B2514" s="11" t="s">
        <v>480</v>
      </c>
      <c r="C2514" s="11" t="s">
        <v>598</v>
      </c>
      <c r="D2514" s="11" t="str">
        <f>tab_data[[#This Row],[From]]&amp;"|"&amp;tab_data[[#This Row],[To]]</f>
        <v>Indianapolis, Indiana|Evansville, Indiana</v>
      </c>
    </row>
    <row r="2515" spans="2:4" x14ac:dyDescent="0.25">
      <c r="B2515" s="11" t="s">
        <v>480</v>
      </c>
      <c r="C2515" s="11" t="s">
        <v>490</v>
      </c>
      <c r="D2515" s="11" t="str">
        <f>tab_data[[#This Row],[From]]&amp;"|"&amp;tab_data[[#This Row],[To]]</f>
        <v>Indianapolis, Indiana|Fargo, North Dakota</v>
      </c>
    </row>
    <row r="2516" spans="2:4" x14ac:dyDescent="0.25">
      <c r="B2516" s="11" t="s">
        <v>480</v>
      </c>
      <c r="C2516" s="11" t="s">
        <v>469</v>
      </c>
      <c r="D2516" s="11" t="str">
        <f>tab_data[[#This Row],[From]]&amp;"|"&amp;tab_data[[#This Row],[To]]</f>
        <v>Indianapolis, Indiana|Fayetteville, North Carolina</v>
      </c>
    </row>
    <row r="2517" spans="2:4" x14ac:dyDescent="0.25">
      <c r="B2517" s="11" t="s">
        <v>480</v>
      </c>
      <c r="C2517" s="11" t="s">
        <v>501</v>
      </c>
      <c r="D2517" s="11" t="str">
        <f>tab_data[[#This Row],[From]]&amp;"|"&amp;tab_data[[#This Row],[To]]</f>
        <v>Indianapolis, Indiana|Fort Lauderdale, Florida</v>
      </c>
    </row>
    <row r="2518" spans="2:4" x14ac:dyDescent="0.25">
      <c r="B2518" s="11" t="s">
        <v>480</v>
      </c>
      <c r="C2518" s="11" t="s">
        <v>395</v>
      </c>
      <c r="D2518" s="11" t="str">
        <f>tab_data[[#This Row],[From]]&amp;"|"&amp;tab_data[[#This Row],[To]]</f>
        <v>Indianapolis, Indiana|Fremont, California</v>
      </c>
    </row>
    <row r="2519" spans="2:4" x14ac:dyDescent="0.25">
      <c r="B2519" s="11" t="s">
        <v>480</v>
      </c>
      <c r="C2519" s="11" t="s">
        <v>483</v>
      </c>
      <c r="D2519" s="11" t="str">
        <f>tab_data[[#This Row],[From]]&amp;"|"&amp;tab_data[[#This Row],[To]]</f>
        <v>Indianapolis, Indiana|Fresno, California</v>
      </c>
    </row>
    <row r="2520" spans="2:4" x14ac:dyDescent="0.25">
      <c r="B2520" s="11" t="s">
        <v>480</v>
      </c>
      <c r="C2520" s="11" t="s">
        <v>608</v>
      </c>
      <c r="D2520" s="11" t="str">
        <f>tab_data[[#This Row],[From]]&amp;"|"&amp;tab_data[[#This Row],[To]]</f>
        <v>Indianapolis, Indiana|Hampton, Virginia</v>
      </c>
    </row>
    <row r="2521" spans="2:4" x14ac:dyDescent="0.25">
      <c r="B2521" s="11" t="s">
        <v>480</v>
      </c>
      <c r="C2521" s="11" t="s">
        <v>357</v>
      </c>
      <c r="D2521" s="11" t="str">
        <f>tab_data[[#This Row],[From]]&amp;"|"&amp;tab_data[[#This Row],[To]]</f>
        <v>Indianapolis, Indiana|Lakewood, Colorado</v>
      </c>
    </row>
    <row r="2522" spans="2:4" x14ac:dyDescent="0.25">
      <c r="B2522" s="11" t="s">
        <v>480</v>
      </c>
      <c r="C2522" s="11" t="s">
        <v>393</v>
      </c>
      <c r="D2522" s="11" t="str">
        <f>tab_data[[#This Row],[From]]&amp;"|"&amp;tab_data[[#This Row],[To]]</f>
        <v>Indianapolis, Indiana|Laredo, Texas</v>
      </c>
    </row>
    <row r="2523" spans="2:4" x14ac:dyDescent="0.25">
      <c r="B2523" s="11" t="s">
        <v>480</v>
      </c>
      <c r="C2523" s="11" t="s">
        <v>579</v>
      </c>
      <c r="D2523" s="11" t="str">
        <f>tab_data[[#This Row],[From]]&amp;"|"&amp;tab_data[[#This Row],[To]]</f>
        <v>Indianapolis, Indiana|Las Vegas, Nevada</v>
      </c>
    </row>
    <row r="2524" spans="2:4" x14ac:dyDescent="0.25">
      <c r="B2524" s="11" t="s">
        <v>385</v>
      </c>
      <c r="C2524" s="11" t="s">
        <v>456</v>
      </c>
      <c r="D2524" s="11" t="str">
        <f>tab_data[[#This Row],[From]]&amp;"|"&amp;tab_data[[#This Row],[To]]</f>
        <v>Inglewood, California|Brownsville, Texas</v>
      </c>
    </row>
    <row r="2525" spans="2:4" x14ac:dyDescent="0.25">
      <c r="B2525" s="11" t="s">
        <v>385</v>
      </c>
      <c r="C2525" s="11" t="s">
        <v>374</v>
      </c>
      <c r="D2525" s="11" t="str">
        <f>tab_data[[#This Row],[From]]&amp;"|"&amp;tab_data[[#This Row],[To]]</f>
        <v>Inglewood, California|Buffalo, New York</v>
      </c>
    </row>
    <row r="2526" spans="2:4" x14ac:dyDescent="0.25">
      <c r="B2526" s="11" t="s">
        <v>385</v>
      </c>
      <c r="C2526" s="11" t="s">
        <v>488</v>
      </c>
      <c r="D2526" s="11" t="str">
        <f>tab_data[[#This Row],[From]]&amp;"|"&amp;tab_data[[#This Row],[To]]</f>
        <v>Inglewood, California|Cape Coral, Florida</v>
      </c>
    </row>
    <row r="2527" spans="2:4" x14ac:dyDescent="0.25">
      <c r="B2527" s="11" t="s">
        <v>385</v>
      </c>
      <c r="C2527" s="11" t="s">
        <v>475</v>
      </c>
      <c r="D2527" s="11" t="str">
        <f>tab_data[[#This Row],[From]]&amp;"|"&amp;tab_data[[#This Row],[To]]</f>
        <v>Inglewood, California|Cincinnati, Ohio</v>
      </c>
    </row>
    <row r="2528" spans="2:4" x14ac:dyDescent="0.25">
      <c r="B2528" s="11" t="s">
        <v>385</v>
      </c>
      <c r="C2528" s="11" t="s">
        <v>581</v>
      </c>
      <c r="D2528" s="11" t="str">
        <f>tab_data[[#This Row],[From]]&amp;"|"&amp;tab_data[[#This Row],[To]]</f>
        <v>Inglewood, California|Clarksville, Tennessee</v>
      </c>
    </row>
    <row r="2529" spans="2:4" x14ac:dyDescent="0.25">
      <c r="B2529" s="11" t="s">
        <v>385</v>
      </c>
      <c r="C2529" s="11" t="s">
        <v>358</v>
      </c>
      <c r="D2529" s="11" t="str">
        <f>tab_data[[#This Row],[From]]&amp;"|"&amp;tab_data[[#This Row],[To]]</f>
        <v>Inglewood, California|Columbus, Georgia</v>
      </c>
    </row>
    <row r="2530" spans="2:4" x14ac:dyDescent="0.25">
      <c r="B2530" s="11" t="s">
        <v>385</v>
      </c>
      <c r="C2530" s="11" t="s">
        <v>383</v>
      </c>
      <c r="D2530" s="11" t="str">
        <f>tab_data[[#This Row],[From]]&amp;"|"&amp;tab_data[[#This Row],[To]]</f>
        <v>Inglewood, California|Concord, California</v>
      </c>
    </row>
    <row r="2531" spans="2:4" x14ac:dyDescent="0.25">
      <c r="B2531" s="11" t="s">
        <v>385</v>
      </c>
      <c r="C2531" s="11" t="s">
        <v>473</v>
      </c>
      <c r="D2531" s="11" t="str">
        <f>tab_data[[#This Row],[From]]&amp;"|"&amp;tab_data[[#This Row],[To]]</f>
        <v>Inglewood, California|Elgin, Illinois</v>
      </c>
    </row>
    <row r="2532" spans="2:4" x14ac:dyDescent="0.25">
      <c r="B2532" s="11" t="s">
        <v>385</v>
      </c>
      <c r="C2532" s="11" t="s">
        <v>593</v>
      </c>
      <c r="D2532" s="11" t="str">
        <f>tab_data[[#This Row],[From]]&amp;"|"&amp;tab_data[[#This Row],[To]]</f>
        <v>Inglewood, California|Fullerton, California</v>
      </c>
    </row>
    <row r="2533" spans="2:4" x14ac:dyDescent="0.25">
      <c r="B2533" s="11" t="s">
        <v>385</v>
      </c>
      <c r="C2533" s="11" t="s">
        <v>466</v>
      </c>
      <c r="D2533" s="11" t="str">
        <f>tab_data[[#This Row],[From]]&amp;"|"&amp;tab_data[[#This Row],[To]]</f>
        <v>Inglewood, California|Garden Grove, California</v>
      </c>
    </row>
    <row r="2534" spans="2:4" x14ac:dyDescent="0.25">
      <c r="B2534" s="11" t="s">
        <v>385</v>
      </c>
      <c r="C2534" s="11" t="s">
        <v>555</v>
      </c>
      <c r="D2534" s="11" t="str">
        <f>tab_data[[#This Row],[From]]&amp;"|"&amp;tab_data[[#This Row],[To]]</f>
        <v>Inglewood, California|Huntington Beach, California</v>
      </c>
    </row>
    <row r="2535" spans="2:4" x14ac:dyDescent="0.25">
      <c r="B2535" s="11" t="s">
        <v>385</v>
      </c>
      <c r="C2535" s="11" t="s">
        <v>627</v>
      </c>
      <c r="D2535" s="11" t="str">
        <f>tab_data[[#This Row],[From]]&amp;"|"&amp;tab_data[[#This Row],[To]]</f>
        <v>Inglewood, California|Joliet, Illinois</v>
      </c>
    </row>
    <row r="2536" spans="2:4" x14ac:dyDescent="0.25">
      <c r="B2536" s="11" t="s">
        <v>385</v>
      </c>
      <c r="C2536" s="11" t="s">
        <v>551</v>
      </c>
      <c r="D2536" s="11" t="str">
        <f>tab_data[[#This Row],[From]]&amp;"|"&amp;tab_data[[#This Row],[To]]</f>
        <v>Inglewood, California|Murfreesboro, Tennessee</v>
      </c>
    </row>
    <row r="2537" spans="2:4" x14ac:dyDescent="0.25">
      <c r="B2537" s="11" t="s">
        <v>385</v>
      </c>
      <c r="C2537" s="11" t="s">
        <v>450</v>
      </c>
      <c r="D2537" s="11" t="str">
        <f>tab_data[[#This Row],[From]]&amp;"|"&amp;tab_data[[#This Row],[To]]</f>
        <v>Inglewood, California|Ontario, California</v>
      </c>
    </row>
    <row r="2538" spans="2:4" x14ac:dyDescent="0.25">
      <c r="B2538" s="11" t="s">
        <v>385</v>
      </c>
      <c r="C2538" s="11" t="s">
        <v>573</v>
      </c>
      <c r="D2538" s="11" t="str">
        <f>tab_data[[#This Row],[From]]&amp;"|"&amp;tab_data[[#This Row],[To]]</f>
        <v>Inglewood, California|Orange, California</v>
      </c>
    </row>
    <row r="2539" spans="2:4" x14ac:dyDescent="0.25">
      <c r="B2539" s="11" t="s">
        <v>385</v>
      </c>
      <c r="C2539" s="11" t="s">
        <v>401</v>
      </c>
      <c r="D2539" s="11" t="str">
        <f>tab_data[[#This Row],[From]]&amp;"|"&amp;tab_data[[#This Row],[To]]</f>
        <v>Inglewood, California|Palm Bay, Florida</v>
      </c>
    </row>
    <row r="2540" spans="2:4" x14ac:dyDescent="0.25">
      <c r="B2540" s="11" t="s">
        <v>385</v>
      </c>
      <c r="C2540" s="11" t="s">
        <v>650</v>
      </c>
      <c r="D2540" s="11" t="str">
        <f>tab_data[[#This Row],[From]]&amp;"|"&amp;tab_data[[#This Row],[To]]</f>
        <v>Inglewood, California|Phoenix, Arizona</v>
      </c>
    </row>
    <row r="2541" spans="2:4" x14ac:dyDescent="0.25">
      <c r="B2541" s="11" t="s">
        <v>385</v>
      </c>
      <c r="C2541" s="11" t="s">
        <v>418</v>
      </c>
      <c r="D2541" s="11" t="str">
        <f>tab_data[[#This Row],[From]]&amp;"|"&amp;tab_data[[#This Row],[To]]</f>
        <v>Inglewood, California|Providence, Rhode Island</v>
      </c>
    </row>
    <row r="2542" spans="2:4" x14ac:dyDescent="0.25">
      <c r="B2542" s="11" t="s">
        <v>385</v>
      </c>
      <c r="C2542" s="11" t="s">
        <v>439</v>
      </c>
      <c r="D2542" s="11" t="str">
        <f>tab_data[[#This Row],[From]]&amp;"|"&amp;tab_data[[#This Row],[To]]</f>
        <v>Inglewood, California|Reno, Nevada</v>
      </c>
    </row>
    <row r="2543" spans="2:4" x14ac:dyDescent="0.25">
      <c r="B2543" s="11" t="s">
        <v>385</v>
      </c>
      <c r="C2543" s="11" t="s">
        <v>386</v>
      </c>
      <c r="D2543" s="11" t="str">
        <f>tab_data[[#This Row],[From]]&amp;"|"&amp;tab_data[[#This Row],[To]]</f>
        <v>Inglewood, California|Salinas, California</v>
      </c>
    </row>
    <row r="2544" spans="2:4" x14ac:dyDescent="0.25">
      <c r="B2544" s="11" t="s">
        <v>577</v>
      </c>
      <c r="C2544" s="11" t="s">
        <v>463</v>
      </c>
      <c r="D2544" s="11" t="str">
        <f>tab_data[[#This Row],[From]]&amp;"|"&amp;tab_data[[#This Row],[To]]</f>
        <v>Ironville, Kentucky|Albuquerque, New Mexico</v>
      </c>
    </row>
    <row r="2545" spans="2:4" x14ac:dyDescent="0.25">
      <c r="B2545" s="11" t="s">
        <v>577</v>
      </c>
      <c r="C2545" s="11" t="s">
        <v>459</v>
      </c>
      <c r="D2545" s="11" t="str">
        <f>tab_data[[#This Row],[From]]&amp;"|"&amp;tab_data[[#This Row],[To]]</f>
        <v>Ironville, Kentucky|Atlanta, Georgia</v>
      </c>
    </row>
    <row r="2546" spans="2:4" x14ac:dyDescent="0.25">
      <c r="B2546" s="11" t="s">
        <v>577</v>
      </c>
      <c r="C2546" s="11" t="s">
        <v>440</v>
      </c>
      <c r="D2546" s="11" t="str">
        <f>tab_data[[#This Row],[From]]&amp;"|"&amp;tab_data[[#This Row],[To]]</f>
        <v>Ironville, Kentucky|Birmingham, Alabama</v>
      </c>
    </row>
    <row r="2547" spans="2:4" x14ac:dyDescent="0.25">
      <c r="B2547" s="11" t="s">
        <v>577</v>
      </c>
      <c r="C2547" s="11" t="s">
        <v>506</v>
      </c>
      <c r="D2547" s="11" t="str">
        <f>tab_data[[#This Row],[From]]&amp;"|"&amp;tab_data[[#This Row],[To]]</f>
        <v>Ironville, Kentucky|Chesapeake, Virginia</v>
      </c>
    </row>
    <row r="2548" spans="2:4" x14ac:dyDescent="0.25">
      <c r="B2548" s="11" t="s">
        <v>577</v>
      </c>
      <c r="C2548" s="11" t="s">
        <v>535</v>
      </c>
      <c r="D2548" s="11" t="str">
        <f>tab_data[[#This Row],[From]]&amp;"|"&amp;tab_data[[#This Row],[To]]</f>
        <v>Ironville, Kentucky|Colorado Springs, Colorado</v>
      </c>
    </row>
    <row r="2549" spans="2:4" x14ac:dyDescent="0.25">
      <c r="B2549" s="11" t="s">
        <v>577</v>
      </c>
      <c r="C2549" s="11" t="s">
        <v>638</v>
      </c>
      <c r="D2549" s="11" t="str">
        <f>tab_data[[#This Row],[From]]&amp;"|"&amp;tab_data[[#This Row],[To]]</f>
        <v>Ironville, Kentucky|Corpus Christi, Texas</v>
      </c>
    </row>
    <row r="2550" spans="2:4" x14ac:dyDescent="0.25">
      <c r="B2550" s="11" t="s">
        <v>577</v>
      </c>
      <c r="C2550" s="11" t="s">
        <v>349</v>
      </c>
      <c r="D2550" s="11" t="str">
        <f>tab_data[[#This Row],[From]]&amp;"|"&amp;tab_data[[#This Row],[To]]</f>
        <v>Ironville, Kentucky|Enterprise, Nevada</v>
      </c>
    </row>
    <row r="2551" spans="2:4" x14ac:dyDescent="0.25">
      <c r="B2551" s="11" t="s">
        <v>577</v>
      </c>
      <c r="C2551" s="11" t="s">
        <v>422</v>
      </c>
      <c r="D2551" s="11" t="str">
        <f>tab_data[[#This Row],[From]]&amp;"|"&amp;tab_data[[#This Row],[To]]</f>
        <v>Ironville, Kentucky|Erie, Pennsylvania</v>
      </c>
    </row>
    <row r="2552" spans="2:4" x14ac:dyDescent="0.25">
      <c r="B2552" s="11" t="s">
        <v>577</v>
      </c>
      <c r="C2552" s="11" t="s">
        <v>593</v>
      </c>
      <c r="D2552" s="11" t="str">
        <f>tab_data[[#This Row],[From]]&amp;"|"&amp;tab_data[[#This Row],[To]]</f>
        <v>Ironville, Kentucky|Fullerton, California</v>
      </c>
    </row>
    <row r="2553" spans="2:4" x14ac:dyDescent="0.25">
      <c r="B2553" s="11" t="s">
        <v>577</v>
      </c>
      <c r="C2553" s="11" t="s">
        <v>486</v>
      </c>
      <c r="D2553" s="11" t="str">
        <f>tab_data[[#This Row],[From]]&amp;"|"&amp;tab_data[[#This Row],[To]]</f>
        <v>Ironville, Kentucky|Hollywood, Florida</v>
      </c>
    </row>
    <row r="2554" spans="2:4" x14ac:dyDescent="0.25">
      <c r="B2554" s="11" t="s">
        <v>577</v>
      </c>
      <c r="C2554" s="11" t="s">
        <v>623</v>
      </c>
      <c r="D2554" s="11" t="str">
        <f>tab_data[[#This Row],[From]]&amp;"|"&amp;tab_data[[#This Row],[To]]</f>
        <v>Ironville, Kentucky|Jackson, Mississippi</v>
      </c>
    </row>
    <row r="2555" spans="2:4" x14ac:dyDescent="0.25">
      <c r="B2555" s="11" t="s">
        <v>577</v>
      </c>
      <c r="C2555" s="11" t="s">
        <v>419</v>
      </c>
      <c r="D2555" s="11" t="str">
        <f>tab_data[[#This Row],[From]]&amp;"|"&amp;tab_data[[#This Row],[To]]</f>
        <v>Ironville, Kentucky|Knoxville, Tennessee</v>
      </c>
    </row>
    <row r="2556" spans="2:4" x14ac:dyDescent="0.25">
      <c r="B2556" s="11" t="s">
        <v>577</v>
      </c>
      <c r="C2556" s="11" t="s">
        <v>579</v>
      </c>
      <c r="D2556" s="11" t="str">
        <f>tab_data[[#This Row],[From]]&amp;"|"&amp;tab_data[[#This Row],[To]]</f>
        <v>Ironville, Kentucky|Las Vegas, Nevada</v>
      </c>
    </row>
    <row r="2557" spans="2:4" x14ac:dyDescent="0.25">
      <c r="B2557" s="11" t="s">
        <v>577</v>
      </c>
      <c r="C2557" s="11" t="s">
        <v>363</v>
      </c>
      <c r="D2557" s="11" t="str">
        <f>tab_data[[#This Row],[From]]&amp;"|"&amp;tab_data[[#This Row],[To]]</f>
        <v>Ironville, Kentucky|Metairie, Louisiana</v>
      </c>
    </row>
    <row r="2558" spans="2:4" x14ac:dyDescent="0.25">
      <c r="B2558" s="11" t="s">
        <v>577</v>
      </c>
      <c r="C2558" s="11" t="s">
        <v>412</v>
      </c>
      <c r="D2558" s="11" t="str">
        <f>tab_data[[#This Row],[From]]&amp;"|"&amp;tab_data[[#This Row],[To]]</f>
        <v>Ironville, Kentucky|Miami Gardens, Florida</v>
      </c>
    </row>
    <row r="2559" spans="2:4" x14ac:dyDescent="0.25">
      <c r="B2559" s="11" t="s">
        <v>577</v>
      </c>
      <c r="C2559" s="11" t="s">
        <v>551</v>
      </c>
      <c r="D2559" s="11" t="str">
        <f>tab_data[[#This Row],[From]]&amp;"|"&amp;tab_data[[#This Row],[To]]</f>
        <v>Ironville, Kentucky|Murfreesboro, Tennessee</v>
      </c>
    </row>
    <row r="2560" spans="2:4" x14ac:dyDescent="0.25">
      <c r="B2560" s="11" t="s">
        <v>577</v>
      </c>
      <c r="C2560" s="11" t="s">
        <v>571</v>
      </c>
      <c r="D2560" s="11" t="str">
        <f>tab_data[[#This Row],[From]]&amp;"|"&amp;tab_data[[#This Row],[To]]</f>
        <v>Ironville, Kentucky|Murrieta, California</v>
      </c>
    </row>
    <row r="2561" spans="2:4" x14ac:dyDescent="0.25">
      <c r="B2561" s="11" t="s">
        <v>577</v>
      </c>
      <c r="C2561" s="11" t="s">
        <v>606</v>
      </c>
      <c r="D2561" s="11" t="str">
        <f>tab_data[[#This Row],[From]]&amp;"|"&amp;tab_data[[#This Row],[To]]</f>
        <v>Ironville, Kentucky|New Haven, Connecticut</v>
      </c>
    </row>
    <row r="2562" spans="2:4" x14ac:dyDescent="0.25">
      <c r="B2562" s="11" t="s">
        <v>577</v>
      </c>
      <c r="C2562" s="11" t="s">
        <v>352</v>
      </c>
      <c r="D2562" s="11" t="str">
        <f>tab_data[[#This Row],[From]]&amp;"|"&amp;tab_data[[#This Row],[To]]</f>
        <v>Ironville, Kentucky|North Glendale, California</v>
      </c>
    </row>
    <row r="2563" spans="2:4" x14ac:dyDescent="0.25">
      <c r="B2563" s="11" t="s">
        <v>577</v>
      </c>
      <c r="C2563" s="11" t="s">
        <v>572</v>
      </c>
      <c r="D2563" s="11" t="str">
        <f>tab_data[[#This Row],[From]]&amp;"|"&amp;tab_data[[#This Row],[To]]</f>
        <v>Ironville, Kentucky|North Peoria, Illinois</v>
      </c>
    </row>
    <row r="2564" spans="2:4" x14ac:dyDescent="0.25">
      <c r="B2564" s="11" t="s">
        <v>623</v>
      </c>
      <c r="C2564" s="11" t="s">
        <v>511</v>
      </c>
      <c r="D2564" s="11" t="str">
        <f>tab_data[[#This Row],[From]]&amp;"|"&amp;tab_data[[#This Row],[To]]</f>
        <v>Jackson, Mississippi|Antioch, California</v>
      </c>
    </row>
    <row r="2565" spans="2:4" x14ac:dyDescent="0.25">
      <c r="B2565" s="11" t="s">
        <v>623</v>
      </c>
      <c r="C2565" s="11" t="s">
        <v>548</v>
      </c>
      <c r="D2565" s="11" t="str">
        <f>tab_data[[#This Row],[From]]&amp;"|"&amp;tab_data[[#This Row],[To]]</f>
        <v>Jackson, Mississippi|Arlington, Virginia</v>
      </c>
    </row>
    <row r="2566" spans="2:4" x14ac:dyDescent="0.25">
      <c r="B2566" s="11" t="s">
        <v>623</v>
      </c>
      <c r="C2566" s="11" t="s">
        <v>497</v>
      </c>
      <c r="D2566" s="11" t="str">
        <f>tab_data[[#This Row],[From]]&amp;"|"&amp;tab_data[[#This Row],[To]]</f>
        <v>Jackson, Mississippi|Arvada, Colorado</v>
      </c>
    </row>
    <row r="2567" spans="2:4" x14ac:dyDescent="0.25">
      <c r="B2567" s="11" t="s">
        <v>623</v>
      </c>
      <c r="C2567" s="11" t="s">
        <v>580</v>
      </c>
      <c r="D2567" s="11" t="str">
        <f>tab_data[[#This Row],[From]]&amp;"|"&amp;tab_data[[#This Row],[To]]</f>
        <v>Jackson, Mississippi|Cambridge, Massachusetts</v>
      </c>
    </row>
    <row r="2568" spans="2:4" x14ac:dyDescent="0.25">
      <c r="B2568" s="11" t="s">
        <v>623</v>
      </c>
      <c r="C2568" s="11" t="s">
        <v>475</v>
      </c>
      <c r="D2568" s="11" t="str">
        <f>tab_data[[#This Row],[From]]&amp;"|"&amp;tab_data[[#This Row],[To]]</f>
        <v>Jackson, Mississippi|Cincinnati, Ohio</v>
      </c>
    </row>
    <row r="2569" spans="2:4" x14ac:dyDescent="0.25">
      <c r="B2569" s="11" t="s">
        <v>623</v>
      </c>
      <c r="C2569" s="11" t="s">
        <v>619</v>
      </c>
      <c r="D2569" s="11" t="str">
        <f>tab_data[[#This Row],[From]]&amp;"|"&amp;tab_data[[#This Row],[To]]</f>
        <v>Jackson, Mississippi|Columbia, South Carolina</v>
      </c>
    </row>
    <row r="2570" spans="2:4" x14ac:dyDescent="0.25">
      <c r="B2570" s="11" t="s">
        <v>623</v>
      </c>
      <c r="C2570" s="11" t="s">
        <v>484</v>
      </c>
      <c r="D2570" s="11" t="str">
        <f>tab_data[[#This Row],[From]]&amp;"|"&amp;tab_data[[#This Row],[To]]</f>
        <v>Jackson, Mississippi|Dallas, Texas</v>
      </c>
    </row>
    <row r="2571" spans="2:4" x14ac:dyDescent="0.25">
      <c r="B2571" s="11" t="s">
        <v>623</v>
      </c>
      <c r="C2571" s="11" t="s">
        <v>598</v>
      </c>
      <c r="D2571" s="11" t="str">
        <f>tab_data[[#This Row],[From]]&amp;"|"&amp;tab_data[[#This Row],[To]]</f>
        <v>Jackson, Mississippi|Evansville, Indiana</v>
      </c>
    </row>
    <row r="2572" spans="2:4" x14ac:dyDescent="0.25">
      <c r="B2572" s="11" t="s">
        <v>623</v>
      </c>
      <c r="C2572" s="11" t="s">
        <v>351</v>
      </c>
      <c r="D2572" s="11" t="str">
        <f>tab_data[[#This Row],[From]]&amp;"|"&amp;tab_data[[#This Row],[To]]</f>
        <v>Jackson, Mississippi|Fort Worth, Texas</v>
      </c>
    </row>
    <row r="2573" spans="2:4" x14ac:dyDescent="0.25">
      <c r="B2573" s="11" t="s">
        <v>623</v>
      </c>
      <c r="C2573" s="11" t="s">
        <v>351</v>
      </c>
      <c r="D2573" s="11" t="str">
        <f>tab_data[[#This Row],[From]]&amp;"|"&amp;tab_data[[#This Row],[To]]</f>
        <v>Jackson, Mississippi|Fort Worth, Texas</v>
      </c>
    </row>
    <row r="2574" spans="2:4" x14ac:dyDescent="0.25">
      <c r="B2574" s="11" t="s">
        <v>623</v>
      </c>
      <c r="C2574" s="11" t="s">
        <v>512</v>
      </c>
      <c r="D2574" s="11" t="str">
        <f>tab_data[[#This Row],[From]]&amp;"|"&amp;tab_data[[#This Row],[To]]</f>
        <v>Jackson, Mississippi|Henderson, Nevada</v>
      </c>
    </row>
    <row r="2575" spans="2:4" x14ac:dyDescent="0.25">
      <c r="B2575" s="11" t="s">
        <v>623</v>
      </c>
      <c r="C2575" s="11" t="s">
        <v>486</v>
      </c>
      <c r="D2575" s="11" t="str">
        <f>tab_data[[#This Row],[From]]&amp;"|"&amp;tab_data[[#This Row],[To]]</f>
        <v>Jackson, Mississippi|Hollywood, Florida</v>
      </c>
    </row>
    <row r="2576" spans="2:4" x14ac:dyDescent="0.25">
      <c r="B2576" s="11" t="s">
        <v>623</v>
      </c>
      <c r="C2576" s="11" t="s">
        <v>559</v>
      </c>
      <c r="D2576" s="11" t="str">
        <f>tab_data[[#This Row],[From]]&amp;"|"&amp;tab_data[[#This Row],[To]]</f>
        <v>Jackson, Mississippi|Huntsville, Alabama</v>
      </c>
    </row>
    <row r="2577" spans="2:4" x14ac:dyDescent="0.25">
      <c r="B2577" s="11" t="s">
        <v>623</v>
      </c>
      <c r="C2577" s="11" t="s">
        <v>399</v>
      </c>
      <c r="D2577" s="11" t="str">
        <f>tab_data[[#This Row],[From]]&amp;"|"&amp;tab_data[[#This Row],[To]]</f>
        <v>Jackson, Mississippi|Lincoln, Nebraska</v>
      </c>
    </row>
    <row r="2578" spans="2:4" x14ac:dyDescent="0.25">
      <c r="B2578" s="11" t="s">
        <v>623</v>
      </c>
      <c r="C2578" s="11" t="s">
        <v>523</v>
      </c>
      <c r="D2578" s="11" t="str">
        <f>tab_data[[#This Row],[From]]&amp;"|"&amp;tab_data[[#This Row],[To]]</f>
        <v>Jackson, Mississippi|Mobile, Alabama</v>
      </c>
    </row>
    <row r="2579" spans="2:4" x14ac:dyDescent="0.25">
      <c r="B2579" s="11" t="s">
        <v>623</v>
      </c>
      <c r="C2579" s="11" t="s">
        <v>568</v>
      </c>
      <c r="D2579" s="11" t="str">
        <f>tab_data[[#This Row],[From]]&amp;"|"&amp;tab_data[[#This Row],[To]]</f>
        <v>Jackson, Mississippi|Montgomery, Alabama</v>
      </c>
    </row>
    <row r="2580" spans="2:4" x14ac:dyDescent="0.25">
      <c r="B2580" s="11" t="s">
        <v>623</v>
      </c>
      <c r="C2580" s="11" t="s">
        <v>606</v>
      </c>
      <c r="D2580" s="11" t="str">
        <f>tab_data[[#This Row],[From]]&amp;"|"&amp;tab_data[[#This Row],[To]]</f>
        <v>Jackson, Mississippi|New Haven, Connecticut</v>
      </c>
    </row>
    <row r="2581" spans="2:4" x14ac:dyDescent="0.25">
      <c r="B2581" s="11" t="s">
        <v>623</v>
      </c>
      <c r="C2581" s="11" t="s">
        <v>450</v>
      </c>
      <c r="D2581" s="11" t="str">
        <f>tab_data[[#This Row],[From]]&amp;"|"&amp;tab_data[[#This Row],[To]]</f>
        <v>Jackson, Mississippi|Ontario, California</v>
      </c>
    </row>
    <row r="2582" spans="2:4" x14ac:dyDescent="0.25">
      <c r="B2582" s="11" t="s">
        <v>623</v>
      </c>
      <c r="C2582" s="11" t="s">
        <v>496</v>
      </c>
      <c r="D2582" s="11" t="str">
        <f>tab_data[[#This Row],[From]]&amp;"|"&amp;tab_data[[#This Row],[To]]</f>
        <v>Jackson, Mississippi|Paterson, New Jersey</v>
      </c>
    </row>
    <row r="2583" spans="2:4" x14ac:dyDescent="0.25">
      <c r="B2583" s="11" t="s">
        <v>623</v>
      </c>
      <c r="C2583" s="11" t="s">
        <v>496</v>
      </c>
      <c r="D2583" s="11" t="str">
        <f>tab_data[[#This Row],[From]]&amp;"|"&amp;tab_data[[#This Row],[To]]</f>
        <v>Jackson, Mississippi|Paterson, New Jersey</v>
      </c>
    </row>
    <row r="2584" spans="2:4" x14ac:dyDescent="0.25">
      <c r="B2584" s="11" t="s">
        <v>545</v>
      </c>
      <c r="C2584" s="11" t="s">
        <v>392</v>
      </c>
      <c r="D2584" s="11" t="str">
        <f>tab_data[[#This Row],[From]]&amp;"|"&amp;tab_data[[#This Row],[To]]</f>
        <v>Jacksonville, Florida|Aurora, Illinois</v>
      </c>
    </row>
    <row r="2585" spans="2:4" x14ac:dyDescent="0.25">
      <c r="B2585" s="11" t="s">
        <v>545</v>
      </c>
      <c r="C2585" s="11" t="s">
        <v>359</v>
      </c>
      <c r="D2585" s="11" t="str">
        <f>tab_data[[#This Row],[From]]&amp;"|"&amp;tab_data[[#This Row],[To]]</f>
        <v>Jacksonville, Florida|Bakersfield, California</v>
      </c>
    </row>
    <row r="2586" spans="2:4" x14ac:dyDescent="0.25">
      <c r="B2586" s="11" t="s">
        <v>545</v>
      </c>
      <c r="C2586" s="11" t="s">
        <v>614</v>
      </c>
      <c r="D2586" s="11" t="str">
        <f>tab_data[[#This Row],[From]]&amp;"|"&amp;tab_data[[#This Row],[To]]</f>
        <v>Jacksonville, Florida|Carrollton, Texas</v>
      </c>
    </row>
    <row r="2587" spans="2:4" x14ac:dyDescent="0.25">
      <c r="B2587" s="11" t="s">
        <v>545</v>
      </c>
      <c r="C2587" s="11" t="s">
        <v>383</v>
      </c>
      <c r="D2587" s="11" t="str">
        <f>tab_data[[#This Row],[From]]&amp;"|"&amp;tab_data[[#This Row],[To]]</f>
        <v>Jacksonville, Florida|Concord, California</v>
      </c>
    </row>
    <row r="2588" spans="2:4" x14ac:dyDescent="0.25">
      <c r="B2588" s="11" t="s">
        <v>545</v>
      </c>
      <c r="C2588" s="11" t="s">
        <v>600</v>
      </c>
      <c r="D2588" s="11" t="str">
        <f>tab_data[[#This Row],[From]]&amp;"|"&amp;tab_data[[#This Row],[To]]</f>
        <v>Jacksonville, Florida|Detroit, Michigan</v>
      </c>
    </row>
    <row r="2589" spans="2:4" x14ac:dyDescent="0.25">
      <c r="B2589" s="11" t="s">
        <v>545</v>
      </c>
      <c r="C2589" s="11" t="s">
        <v>422</v>
      </c>
      <c r="D2589" s="11" t="str">
        <f>tab_data[[#This Row],[From]]&amp;"|"&amp;tab_data[[#This Row],[To]]</f>
        <v>Jacksonville, Florida|Erie, Pennsylvania</v>
      </c>
    </row>
    <row r="2590" spans="2:4" x14ac:dyDescent="0.25">
      <c r="B2590" s="11" t="s">
        <v>545</v>
      </c>
      <c r="C2590" s="11" t="s">
        <v>424</v>
      </c>
      <c r="D2590" s="11" t="str">
        <f>tab_data[[#This Row],[From]]&amp;"|"&amp;tab_data[[#This Row],[To]]</f>
        <v>Jacksonville, Florida|Escondido, California</v>
      </c>
    </row>
    <row r="2591" spans="2:4" x14ac:dyDescent="0.25">
      <c r="B2591" s="11" t="s">
        <v>545</v>
      </c>
      <c r="C2591" s="11" t="s">
        <v>351</v>
      </c>
      <c r="D2591" s="11" t="str">
        <f>tab_data[[#This Row],[From]]&amp;"|"&amp;tab_data[[#This Row],[To]]</f>
        <v>Jacksonville, Florida|Fort Worth, Texas</v>
      </c>
    </row>
    <row r="2592" spans="2:4" x14ac:dyDescent="0.25">
      <c r="B2592" s="11" t="s">
        <v>545</v>
      </c>
      <c r="C2592" s="11" t="s">
        <v>631</v>
      </c>
      <c r="D2592" s="11" t="str">
        <f>tab_data[[#This Row],[From]]&amp;"|"&amp;tab_data[[#This Row],[To]]</f>
        <v>Jacksonville, Florida|Frisco, Texas</v>
      </c>
    </row>
    <row r="2593" spans="2:4" x14ac:dyDescent="0.25">
      <c r="B2593" s="11" t="s">
        <v>545</v>
      </c>
      <c r="C2593" s="11" t="s">
        <v>518</v>
      </c>
      <c r="D2593" s="11" t="str">
        <f>tab_data[[#This Row],[From]]&amp;"|"&amp;tab_data[[#This Row],[To]]</f>
        <v>Jacksonville, Florida|Gainesville, Florida</v>
      </c>
    </row>
    <row r="2594" spans="2:4" x14ac:dyDescent="0.25">
      <c r="B2594" s="11" t="s">
        <v>545</v>
      </c>
      <c r="C2594" s="11" t="s">
        <v>466</v>
      </c>
      <c r="D2594" s="11" t="str">
        <f>tab_data[[#This Row],[From]]&amp;"|"&amp;tab_data[[#This Row],[To]]</f>
        <v>Jacksonville, Florida|Garden Grove, California</v>
      </c>
    </row>
    <row r="2595" spans="2:4" x14ac:dyDescent="0.25">
      <c r="B2595" s="11" t="s">
        <v>545</v>
      </c>
      <c r="C2595" s="11" t="s">
        <v>432</v>
      </c>
      <c r="D2595" s="11" t="str">
        <f>tab_data[[#This Row],[From]]&amp;"|"&amp;tab_data[[#This Row],[To]]</f>
        <v>Jacksonville, Florida|Glendale, California</v>
      </c>
    </row>
    <row r="2596" spans="2:4" x14ac:dyDescent="0.25">
      <c r="B2596" s="11" t="s">
        <v>545</v>
      </c>
      <c r="C2596" s="11" t="s">
        <v>404</v>
      </c>
      <c r="D2596" s="11" t="str">
        <f>tab_data[[#This Row],[From]]&amp;"|"&amp;tab_data[[#This Row],[To]]</f>
        <v>Jacksonville, Florida|Greensboro, North Carolina</v>
      </c>
    </row>
    <row r="2597" spans="2:4" x14ac:dyDescent="0.25">
      <c r="B2597" s="11" t="s">
        <v>545</v>
      </c>
      <c r="C2597" s="11" t="s">
        <v>391</v>
      </c>
      <c r="D2597" s="11" t="str">
        <f>tab_data[[#This Row],[From]]&amp;"|"&amp;tab_data[[#This Row],[To]]</f>
        <v>Jacksonville, Florida|Kansas City, Missouri</v>
      </c>
    </row>
    <row r="2598" spans="2:4" x14ac:dyDescent="0.25">
      <c r="B2598" s="11" t="s">
        <v>545</v>
      </c>
      <c r="C2598" s="11" t="s">
        <v>584</v>
      </c>
      <c r="D2598" s="11" t="str">
        <f>tab_data[[#This Row],[From]]&amp;"|"&amp;tab_data[[#This Row],[To]]</f>
        <v>Jacksonville, Florida|Long Beach, California</v>
      </c>
    </row>
    <row r="2599" spans="2:4" x14ac:dyDescent="0.25">
      <c r="B2599" s="11" t="s">
        <v>545</v>
      </c>
      <c r="C2599" s="11" t="s">
        <v>453</v>
      </c>
      <c r="D2599" s="11" t="str">
        <f>tab_data[[#This Row],[From]]&amp;"|"&amp;tab_data[[#This Row],[To]]</f>
        <v>Jacksonville, Florida|Los Angeles, California</v>
      </c>
    </row>
    <row r="2600" spans="2:4" x14ac:dyDescent="0.25">
      <c r="B2600" s="11" t="s">
        <v>545</v>
      </c>
      <c r="C2600" s="11" t="s">
        <v>434</v>
      </c>
      <c r="D2600" s="11" t="str">
        <f>tab_data[[#This Row],[From]]&amp;"|"&amp;tab_data[[#This Row],[To]]</f>
        <v>Jacksonville, Florida|Lubbock, Texas</v>
      </c>
    </row>
    <row r="2601" spans="2:4" x14ac:dyDescent="0.25">
      <c r="B2601" s="11" t="s">
        <v>545</v>
      </c>
      <c r="C2601" s="11" t="s">
        <v>552</v>
      </c>
      <c r="D2601" s="11" t="str">
        <f>tab_data[[#This Row],[From]]&amp;"|"&amp;tab_data[[#This Row],[To]]</f>
        <v>Jacksonville, Florida|Meads, Kentucky</v>
      </c>
    </row>
    <row r="2602" spans="2:4" x14ac:dyDescent="0.25">
      <c r="B2602" s="11" t="s">
        <v>545</v>
      </c>
      <c r="C2602" s="11" t="s">
        <v>539</v>
      </c>
      <c r="D2602" s="11" t="str">
        <f>tab_data[[#This Row],[From]]&amp;"|"&amp;tab_data[[#This Row],[To]]</f>
        <v>Jacksonville, Florida|Newport News, Virginia</v>
      </c>
    </row>
    <row r="2603" spans="2:4" x14ac:dyDescent="0.25">
      <c r="B2603" s="11" t="s">
        <v>545</v>
      </c>
      <c r="C2603" s="11" t="s">
        <v>539</v>
      </c>
      <c r="D2603" s="11" t="str">
        <f>tab_data[[#This Row],[From]]&amp;"|"&amp;tab_data[[#This Row],[To]]</f>
        <v>Jacksonville, Florida|Newport News, Virginia</v>
      </c>
    </row>
    <row r="2604" spans="2:4" x14ac:dyDescent="0.25">
      <c r="B2604" s="11" t="s">
        <v>441</v>
      </c>
      <c r="C2604" s="11" t="s">
        <v>464</v>
      </c>
      <c r="D2604" s="11" t="str">
        <f>tab_data[[#This Row],[From]]&amp;"|"&amp;tab_data[[#This Row],[To]]</f>
        <v>Jamaica, New York|Bellevue, Washington</v>
      </c>
    </row>
    <row r="2605" spans="2:4" x14ac:dyDescent="0.25">
      <c r="B2605" s="11" t="s">
        <v>441</v>
      </c>
      <c r="C2605" s="11" t="s">
        <v>384</v>
      </c>
      <c r="D2605" s="11" t="str">
        <f>tab_data[[#This Row],[From]]&amp;"|"&amp;tab_data[[#This Row],[To]]</f>
        <v>Jamaica, New York|Brooklyn, New York</v>
      </c>
    </row>
    <row r="2606" spans="2:4" x14ac:dyDescent="0.25">
      <c r="B2606" s="11" t="s">
        <v>441</v>
      </c>
      <c r="C2606" s="11" t="s">
        <v>374</v>
      </c>
      <c r="D2606" s="11" t="str">
        <f>tab_data[[#This Row],[From]]&amp;"|"&amp;tab_data[[#This Row],[To]]</f>
        <v>Jamaica, New York|Buffalo, New York</v>
      </c>
    </row>
    <row r="2607" spans="2:4" x14ac:dyDescent="0.25">
      <c r="B2607" s="11" t="s">
        <v>441</v>
      </c>
      <c r="C2607" s="11" t="s">
        <v>580</v>
      </c>
      <c r="D2607" s="11" t="str">
        <f>tab_data[[#This Row],[From]]&amp;"|"&amp;tab_data[[#This Row],[To]]</f>
        <v>Jamaica, New York|Cambridge, Massachusetts</v>
      </c>
    </row>
    <row r="2608" spans="2:4" x14ac:dyDescent="0.25">
      <c r="B2608" s="11" t="s">
        <v>441</v>
      </c>
      <c r="C2608" s="11" t="s">
        <v>580</v>
      </c>
      <c r="D2608" s="11" t="str">
        <f>tab_data[[#This Row],[From]]&amp;"|"&amp;tab_data[[#This Row],[To]]</f>
        <v>Jamaica, New York|Cambridge, Massachusetts</v>
      </c>
    </row>
    <row r="2609" spans="2:4" x14ac:dyDescent="0.25">
      <c r="B2609" s="11" t="s">
        <v>441</v>
      </c>
      <c r="C2609" s="11" t="s">
        <v>475</v>
      </c>
      <c r="D2609" s="11" t="str">
        <f>tab_data[[#This Row],[From]]&amp;"|"&amp;tab_data[[#This Row],[To]]</f>
        <v>Jamaica, New York|Cincinnati, Ohio</v>
      </c>
    </row>
    <row r="2610" spans="2:4" x14ac:dyDescent="0.25">
      <c r="B2610" s="11" t="s">
        <v>441</v>
      </c>
      <c r="C2610" s="11" t="s">
        <v>466</v>
      </c>
      <c r="D2610" s="11" t="str">
        <f>tab_data[[#This Row],[From]]&amp;"|"&amp;tab_data[[#This Row],[To]]</f>
        <v>Jamaica, New York|Garden Grove, California</v>
      </c>
    </row>
    <row r="2611" spans="2:4" x14ac:dyDescent="0.25">
      <c r="B2611" s="11" t="s">
        <v>441</v>
      </c>
      <c r="C2611" s="11" t="s">
        <v>549</v>
      </c>
      <c r="D2611" s="11" t="str">
        <f>tab_data[[#This Row],[From]]&amp;"|"&amp;tab_data[[#This Row],[To]]</f>
        <v>Jamaica, New York|Glendale, Arizona</v>
      </c>
    </row>
    <row r="2612" spans="2:4" x14ac:dyDescent="0.25">
      <c r="B2612" s="11" t="s">
        <v>441</v>
      </c>
      <c r="C2612" s="11" t="s">
        <v>404</v>
      </c>
      <c r="D2612" s="11" t="str">
        <f>tab_data[[#This Row],[From]]&amp;"|"&amp;tab_data[[#This Row],[To]]</f>
        <v>Jamaica, New York|Greensboro, North Carolina</v>
      </c>
    </row>
    <row r="2613" spans="2:4" x14ac:dyDescent="0.25">
      <c r="B2613" s="11" t="s">
        <v>441</v>
      </c>
      <c r="C2613" s="11" t="s">
        <v>468</v>
      </c>
      <c r="D2613" s="11" t="str">
        <f>tab_data[[#This Row],[From]]&amp;"|"&amp;tab_data[[#This Row],[To]]</f>
        <v>Jamaica, New York|Houston, Texas</v>
      </c>
    </row>
    <row r="2614" spans="2:4" x14ac:dyDescent="0.25">
      <c r="B2614" s="11" t="s">
        <v>441</v>
      </c>
      <c r="C2614" s="11" t="s">
        <v>555</v>
      </c>
      <c r="D2614" s="11" t="str">
        <f>tab_data[[#This Row],[From]]&amp;"|"&amp;tab_data[[#This Row],[To]]</f>
        <v>Jamaica, New York|Huntington Beach, California</v>
      </c>
    </row>
    <row r="2615" spans="2:4" x14ac:dyDescent="0.25">
      <c r="B2615" s="11" t="s">
        <v>441</v>
      </c>
      <c r="C2615" s="11" t="s">
        <v>545</v>
      </c>
      <c r="D2615" s="11" t="str">
        <f>tab_data[[#This Row],[From]]&amp;"|"&amp;tab_data[[#This Row],[To]]</f>
        <v>Jamaica, New York|Jacksonville, Florida</v>
      </c>
    </row>
    <row r="2616" spans="2:4" x14ac:dyDescent="0.25">
      <c r="B2616" s="11" t="s">
        <v>441</v>
      </c>
      <c r="C2616" s="11" t="s">
        <v>431</v>
      </c>
      <c r="D2616" s="11" t="str">
        <f>tab_data[[#This Row],[From]]&amp;"|"&amp;tab_data[[#This Row],[To]]</f>
        <v>Jamaica, New York|Jersey City, New Jersey</v>
      </c>
    </row>
    <row r="2617" spans="2:4" x14ac:dyDescent="0.25">
      <c r="B2617" s="11" t="s">
        <v>441</v>
      </c>
      <c r="C2617" s="11" t="s">
        <v>419</v>
      </c>
      <c r="D2617" s="11" t="str">
        <f>tab_data[[#This Row],[From]]&amp;"|"&amp;tab_data[[#This Row],[To]]</f>
        <v>Jamaica, New York|Knoxville, Tennessee</v>
      </c>
    </row>
    <row r="2618" spans="2:4" x14ac:dyDescent="0.25">
      <c r="B2618" s="11" t="s">
        <v>441</v>
      </c>
      <c r="C2618" s="11" t="s">
        <v>634</v>
      </c>
      <c r="D2618" s="11" t="str">
        <f>tab_data[[#This Row],[From]]&amp;"|"&amp;tab_data[[#This Row],[To]]</f>
        <v>Jamaica, New York|Louisville, Kentucky</v>
      </c>
    </row>
    <row r="2619" spans="2:4" x14ac:dyDescent="0.25">
      <c r="B2619" s="11" t="s">
        <v>441</v>
      </c>
      <c r="C2619" s="11" t="s">
        <v>552</v>
      </c>
      <c r="D2619" s="11" t="str">
        <f>tab_data[[#This Row],[From]]&amp;"|"&amp;tab_data[[#This Row],[To]]</f>
        <v>Jamaica, New York|Meads, Kentucky</v>
      </c>
    </row>
    <row r="2620" spans="2:4" x14ac:dyDescent="0.25">
      <c r="B2620" s="11" t="s">
        <v>441</v>
      </c>
      <c r="C2620" s="11" t="s">
        <v>428</v>
      </c>
      <c r="D2620" s="11" t="str">
        <f>tab_data[[#This Row],[From]]&amp;"|"&amp;tab_data[[#This Row],[To]]</f>
        <v>Jamaica, New York|Miami, Florida</v>
      </c>
    </row>
    <row r="2621" spans="2:4" x14ac:dyDescent="0.25">
      <c r="B2621" s="11" t="s">
        <v>441</v>
      </c>
      <c r="C2621" s="11" t="s">
        <v>572</v>
      </c>
      <c r="D2621" s="11" t="str">
        <f>tab_data[[#This Row],[From]]&amp;"|"&amp;tab_data[[#This Row],[To]]</f>
        <v>Jamaica, New York|North Peoria, Illinois</v>
      </c>
    </row>
    <row r="2622" spans="2:4" x14ac:dyDescent="0.25">
      <c r="B2622" s="11" t="s">
        <v>441</v>
      </c>
      <c r="C2622" s="11" t="s">
        <v>450</v>
      </c>
      <c r="D2622" s="11" t="str">
        <f>tab_data[[#This Row],[From]]&amp;"|"&amp;tab_data[[#This Row],[To]]</f>
        <v>Jamaica, New York|Ontario, California</v>
      </c>
    </row>
    <row r="2623" spans="2:4" x14ac:dyDescent="0.25">
      <c r="B2623" s="11" t="s">
        <v>441</v>
      </c>
      <c r="C2623" s="11" t="s">
        <v>573</v>
      </c>
      <c r="D2623" s="11" t="str">
        <f>tab_data[[#This Row],[From]]&amp;"|"&amp;tab_data[[#This Row],[To]]</f>
        <v>Jamaica, New York|Orange, California</v>
      </c>
    </row>
    <row r="2624" spans="2:4" x14ac:dyDescent="0.25">
      <c r="B2624" s="11" t="s">
        <v>431</v>
      </c>
      <c r="C2624" s="11" t="s">
        <v>527</v>
      </c>
      <c r="D2624" s="11" t="str">
        <f>tab_data[[#This Row],[From]]&amp;"|"&amp;tab_data[[#This Row],[To]]</f>
        <v>Jersey City, New Jersey|Athens, Georgia</v>
      </c>
    </row>
    <row r="2625" spans="2:4" x14ac:dyDescent="0.25">
      <c r="B2625" s="11" t="s">
        <v>431</v>
      </c>
      <c r="C2625" s="11" t="s">
        <v>359</v>
      </c>
      <c r="D2625" s="11" t="str">
        <f>tab_data[[#This Row],[From]]&amp;"|"&amp;tab_data[[#This Row],[To]]</f>
        <v>Jersey City, New Jersey|Bakersfield, California</v>
      </c>
    </row>
    <row r="2626" spans="2:4" x14ac:dyDescent="0.25">
      <c r="B2626" s="11" t="s">
        <v>431</v>
      </c>
      <c r="C2626" s="11" t="s">
        <v>421</v>
      </c>
      <c r="D2626" s="11" t="str">
        <f>tab_data[[#This Row],[From]]&amp;"|"&amp;tab_data[[#This Row],[To]]</f>
        <v>Jersey City, New Jersey|Billings, Montana</v>
      </c>
    </row>
    <row r="2627" spans="2:4" x14ac:dyDescent="0.25">
      <c r="B2627" s="11" t="s">
        <v>431</v>
      </c>
      <c r="C2627" s="11" t="s">
        <v>488</v>
      </c>
      <c r="D2627" s="11" t="str">
        <f>tab_data[[#This Row],[From]]&amp;"|"&amp;tab_data[[#This Row],[To]]</f>
        <v>Jersey City, New Jersey|Cape Coral, Florida</v>
      </c>
    </row>
    <row r="2628" spans="2:4" x14ac:dyDescent="0.25">
      <c r="B2628" s="11" t="s">
        <v>431</v>
      </c>
      <c r="C2628" s="11" t="s">
        <v>350</v>
      </c>
      <c r="D2628" s="11" t="str">
        <f>tab_data[[#This Row],[From]]&amp;"|"&amp;tab_data[[#This Row],[To]]</f>
        <v>Jersey City, New Jersey|Chicago, Illinois</v>
      </c>
    </row>
    <row r="2629" spans="2:4" x14ac:dyDescent="0.25">
      <c r="B2629" s="11" t="s">
        <v>431</v>
      </c>
      <c r="C2629" s="11" t="s">
        <v>367</v>
      </c>
      <c r="D2629" s="11" t="str">
        <f>tab_data[[#This Row],[From]]&amp;"|"&amp;tab_data[[#This Row],[To]]</f>
        <v>Jersey City, New Jersey|Chula Vista, California</v>
      </c>
    </row>
    <row r="2630" spans="2:4" x14ac:dyDescent="0.25">
      <c r="B2630" s="11" t="s">
        <v>431</v>
      </c>
      <c r="C2630" s="11" t="s">
        <v>535</v>
      </c>
      <c r="D2630" s="11" t="str">
        <f>tab_data[[#This Row],[From]]&amp;"|"&amp;tab_data[[#This Row],[To]]</f>
        <v>Jersey City, New Jersey|Colorado Springs, Colorado</v>
      </c>
    </row>
    <row r="2631" spans="2:4" x14ac:dyDescent="0.25">
      <c r="B2631" s="11" t="s">
        <v>431</v>
      </c>
      <c r="C2631" s="11" t="s">
        <v>635</v>
      </c>
      <c r="D2631" s="11" t="str">
        <f>tab_data[[#This Row],[From]]&amp;"|"&amp;tab_data[[#This Row],[To]]</f>
        <v>Jersey City, New Jersey|East Chattanooga, Tennessee</v>
      </c>
    </row>
    <row r="2632" spans="2:4" x14ac:dyDescent="0.25">
      <c r="B2632" s="11" t="s">
        <v>431</v>
      </c>
      <c r="C2632" s="11" t="s">
        <v>470</v>
      </c>
      <c r="D2632" s="11" t="str">
        <f>tab_data[[#This Row],[From]]&amp;"|"&amp;tab_data[[#This Row],[To]]</f>
        <v>Jersey City, New Jersey|Edison, New Jersey</v>
      </c>
    </row>
    <row r="2633" spans="2:4" x14ac:dyDescent="0.25">
      <c r="B2633" s="11" t="s">
        <v>431</v>
      </c>
      <c r="C2633" s="11" t="s">
        <v>436</v>
      </c>
      <c r="D2633" s="11" t="str">
        <f>tab_data[[#This Row],[From]]&amp;"|"&amp;tab_data[[#This Row],[To]]</f>
        <v>Jersey City, New Jersey|El Paso, Texas</v>
      </c>
    </row>
    <row r="2634" spans="2:4" x14ac:dyDescent="0.25">
      <c r="B2634" s="11" t="s">
        <v>431</v>
      </c>
      <c r="C2634" s="11" t="s">
        <v>598</v>
      </c>
      <c r="D2634" s="11" t="str">
        <f>tab_data[[#This Row],[From]]&amp;"|"&amp;tab_data[[#This Row],[To]]</f>
        <v>Jersey City, New Jersey|Evansville, Indiana</v>
      </c>
    </row>
    <row r="2635" spans="2:4" x14ac:dyDescent="0.25">
      <c r="B2635" s="11" t="s">
        <v>431</v>
      </c>
      <c r="C2635" s="11" t="s">
        <v>438</v>
      </c>
      <c r="D2635" s="11" t="str">
        <f>tab_data[[#This Row],[From]]&amp;"|"&amp;tab_data[[#This Row],[To]]</f>
        <v>Jersey City, New Jersey|Everett, Washington</v>
      </c>
    </row>
    <row r="2636" spans="2:4" x14ac:dyDescent="0.25">
      <c r="B2636" s="11" t="s">
        <v>431</v>
      </c>
      <c r="C2636" s="11" t="s">
        <v>530</v>
      </c>
      <c r="D2636" s="11" t="str">
        <f>tab_data[[#This Row],[From]]&amp;"|"&amp;tab_data[[#This Row],[To]]</f>
        <v>Jersey City, New Jersey|Fort Collins, Colorado</v>
      </c>
    </row>
    <row r="2637" spans="2:4" x14ac:dyDescent="0.25">
      <c r="B2637" s="11" t="s">
        <v>431</v>
      </c>
      <c r="C2637" s="11" t="s">
        <v>549</v>
      </c>
      <c r="D2637" s="11" t="str">
        <f>tab_data[[#This Row],[From]]&amp;"|"&amp;tab_data[[#This Row],[To]]</f>
        <v>Jersey City, New Jersey|Glendale, Arizona</v>
      </c>
    </row>
    <row r="2638" spans="2:4" x14ac:dyDescent="0.25">
      <c r="B2638" s="11" t="s">
        <v>431</v>
      </c>
      <c r="C2638" s="11" t="s">
        <v>426</v>
      </c>
      <c r="D2638" s="11" t="str">
        <f>tab_data[[#This Row],[From]]&amp;"|"&amp;tab_data[[#This Row],[To]]</f>
        <v>Jersey City, New Jersey|Green Bay, Wisconsin</v>
      </c>
    </row>
    <row r="2639" spans="2:4" x14ac:dyDescent="0.25">
      <c r="B2639" s="11" t="s">
        <v>431</v>
      </c>
      <c r="C2639" s="11" t="s">
        <v>468</v>
      </c>
      <c r="D2639" s="11" t="str">
        <f>tab_data[[#This Row],[From]]&amp;"|"&amp;tab_data[[#This Row],[To]]</f>
        <v>Jersey City, New Jersey|Houston, Texas</v>
      </c>
    </row>
    <row r="2640" spans="2:4" x14ac:dyDescent="0.25">
      <c r="B2640" s="11" t="s">
        <v>431</v>
      </c>
      <c r="C2640" s="11" t="s">
        <v>555</v>
      </c>
      <c r="D2640" s="11" t="str">
        <f>tab_data[[#This Row],[From]]&amp;"|"&amp;tab_data[[#This Row],[To]]</f>
        <v>Jersey City, New Jersey|Huntington Beach, California</v>
      </c>
    </row>
    <row r="2641" spans="2:4" x14ac:dyDescent="0.25">
      <c r="B2641" s="11" t="s">
        <v>431</v>
      </c>
      <c r="C2641" s="11" t="s">
        <v>493</v>
      </c>
      <c r="D2641" s="11" t="str">
        <f>tab_data[[#This Row],[From]]&amp;"|"&amp;tab_data[[#This Row],[To]]</f>
        <v>Jersey City, New Jersey|Independence, Missouri</v>
      </c>
    </row>
    <row r="2642" spans="2:4" x14ac:dyDescent="0.25">
      <c r="B2642" s="11" t="s">
        <v>431</v>
      </c>
      <c r="C2642" s="11" t="s">
        <v>357</v>
      </c>
      <c r="D2642" s="11" t="str">
        <f>tab_data[[#This Row],[From]]&amp;"|"&amp;tab_data[[#This Row],[To]]</f>
        <v>Jersey City, New Jersey|Lakewood, Colorado</v>
      </c>
    </row>
    <row r="2643" spans="2:4" x14ac:dyDescent="0.25">
      <c r="B2643" s="11" t="s">
        <v>431</v>
      </c>
      <c r="C2643" s="11" t="s">
        <v>584</v>
      </c>
      <c r="D2643" s="11" t="str">
        <f>tab_data[[#This Row],[From]]&amp;"|"&amp;tab_data[[#This Row],[To]]</f>
        <v>Jersey City, New Jersey|Long Beach, California</v>
      </c>
    </row>
    <row r="2644" spans="2:4" x14ac:dyDescent="0.25">
      <c r="B2644" s="11" t="s">
        <v>627</v>
      </c>
      <c r="C2644" s="11" t="s">
        <v>498</v>
      </c>
      <c r="D2644" s="11" t="str">
        <f>tab_data[[#This Row],[From]]&amp;"|"&amp;tab_data[[#This Row],[To]]</f>
        <v>Joliet, Illinois|Abilene, Texas</v>
      </c>
    </row>
    <row r="2645" spans="2:4" x14ac:dyDescent="0.25">
      <c r="B2645" s="11" t="s">
        <v>627</v>
      </c>
      <c r="C2645" s="11" t="s">
        <v>420</v>
      </c>
      <c r="D2645" s="11" t="str">
        <f>tab_data[[#This Row],[From]]&amp;"|"&amp;tab_data[[#This Row],[To]]</f>
        <v>Joliet, Illinois|Carlsbad, California</v>
      </c>
    </row>
    <row r="2646" spans="2:4" x14ac:dyDescent="0.25">
      <c r="B2646" s="11" t="s">
        <v>627</v>
      </c>
      <c r="C2646" s="11" t="s">
        <v>514</v>
      </c>
      <c r="D2646" s="11" t="str">
        <f>tab_data[[#This Row],[From]]&amp;"|"&amp;tab_data[[#This Row],[To]]</f>
        <v>Joliet, Illinois|Charlotte, North Carolina</v>
      </c>
    </row>
    <row r="2647" spans="2:4" x14ac:dyDescent="0.25">
      <c r="B2647" s="11" t="s">
        <v>627</v>
      </c>
      <c r="C2647" s="11" t="s">
        <v>350</v>
      </c>
      <c r="D2647" s="11" t="str">
        <f>tab_data[[#This Row],[From]]&amp;"|"&amp;tab_data[[#This Row],[To]]</f>
        <v>Joliet, Illinois|Chicago, Illinois</v>
      </c>
    </row>
    <row r="2648" spans="2:4" x14ac:dyDescent="0.25">
      <c r="B2648" s="11" t="s">
        <v>627</v>
      </c>
      <c r="C2648" s="11" t="s">
        <v>475</v>
      </c>
      <c r="D2648" s="11" t="str">
        <f>tab_data[[#This Row],[From]]&amp;"|"&amp;tab_data[[#This Row],[To]]</f>
        <v>Joliet, Illinois|Cincinnati, Ohio</v>
      </c>
    </row>
    <row r="2649" spans="2:4" x14ac:dyDescent="0.25">
      <c r="B2649" s="11" t="s">
        <v>627</v>
      </c>
      <c r="C2649" s="11" t="s">
        <v>532</v>
      </c>
      <c r="D2649" s="11" t="str">
        <f>tab_data[[#This Row],[From]]&amp;"|"&amp;tab_data[[#This Row],[To]]</f>
        <v>Joliet, Illinois|Columbia, Missouri</v>
      </c>
    </row>
    <row r="2650" spans="2:4" x14ac:dyDescent="0.25">
      <c r="B2650" s="11" t="s">
        <v>627</v>
      </c>
      <c r="C2650" s="11" t="s">
        <v>358</v>
      </c>
      <c r="D2650" s="11" t="str">
        <f>tab_data[[#This Row],[From]]&amp;"|"&amp;tab_data[[#This Row],[To]]</f>
        <v>Joliet, Illinois|Columbus, Georgia</v>
      </c>
    </row>
    <row r="2651" spans="2:4" x14ac:dyDescent="0.25">
      <c r="B2651" s="11" t="s">
        <v>627</v>
      </c>
      <c r="C2651" s="11" t="s">
        <v>517</v>
      </c>
      <c r="D2651" s="11" t="str">
        <f>tab_data[[#This Row],[From]]&amp;"|"&amp;tab_data[[#This Row],[To]]</f>
        <v>Joliet, Illinois|Denton, Texas</v>
      </c>
    </row>
    <row r="2652" spans="2:4" x14ac:dyDescent="0.25">
      <c r="B2652" s="11" t="s">
        <v>627</v>
      </c>
      <c r="C2652" s="11" t="s">
        <v>642</v>
      </c>
      <c r="D2652" s="11" t="str">
        <f>tab_data[[#This Row],[From]]&amp;"|"&amp;tab_data[[#This Row],[To]]</f>
        <v>Joliet, Illinois|Denver, Colorado</v>
      </c>
    </row>
    <row r="2653" spans="2:4" x14ac:dyDescent="0.25">
      <c r="B2653" s="11" t="s">
        <v>627</v>
      </c>
      <c r="C2653" s="11" t="s">
        <v>583</v>
      </c>
      <c r="D2653" s="11" t="str">
        <f>tab_data[[#This Row],[From]]&amp;"|"&amp;tab_data[[#This Row],[To]]</f>
        <v>Joliet, Illinois|Durham, North Carolina</v>
      </c>
    </row>
    <row r="2654" spans="2:4" x14ac:dyDescent="0.25">
      <c r="B2654" s="11" t="s">
        <v>627</v>
      </c>
      <c r="C2654" s="11" t="s">
        <v>583</v>
      </c>
      <c r="D2654" s="11" t="str">
        <f>tab_data[[#This Row],[From]]&amp;"|"&amp;tab_data[[#This Row],[To]]</f>
        <v>Joliet, Illinois|Durham, North Carolina</v>
      </c>
    </row>
    <row r="2655" spans="2:4" x14ac:dyDescent="0.25">
      <c r="B2655" s="11" t="s">
        <v>627</v>
      </c>
      <c r="C2655" s="11" t="s">
        <v>631</v>
      </c>
      <c r="D2655" s="11" t="str">
        <f>tab_data[[#This Row],[From]]&amp;"|"&amp;tab_data[[#This Row],[To]]</f>
        <v>Joliet, Illinois|Frisco, Texas</v>
      </c>
    </row>
    <row r="2656" spans="2:4" x14ac:dyDescent="0.25">
      <c r="B2656" s="11" t="s">
        <v>627</v>
      </c>
      <c r="C2656" s="11" t="s">
        <v>389</v>
      </c>
      <c r="D2656" s="11" t="str">
        <f>tab_data[[#This Row],[From]]&amp;"|"&amp;tab_data[[#This Row],[To]]</f>
        <v>Joliet, Illinois|High Point, North Carolina</v>
      </c>
    </row>
    <row r="2657" spans="2:4" x14ac:dyDescent="0.25">
      <c r="B2657" s="11" t="s">
        <v>627</v>
      </c>
      <c r="C2657" s="11" t="s">
        <v>385</v>
      </c>
      <c r="D2657" s="11" t="str">
        <f>tab_data[[#This Row],[From]]&amp;"|"&amp;tab_data[[#This Row],[To]]</f>
        <v>Joliet, Illinois|Inglewood, California</v>
      </c>
    </row>
    <row r="2658" spans="2:4" x14ac:dyDescent="0.25">
      <c r="B2658" s="11" t="s">
        <v>627</v>
      </c>
      <c r="C2658" s="11" t="s">
        <v>562</v>
      </c>
      <c r="D2658" s="11" t="str">
        <f>tab_data[[#This Row],[From]]&amp;"|"&amp;tab_data[[#This Row],[To]]</f>
        <v>Joliet, Illinois|Kansas City, Kansas</v>
      </c>
    </row>
    <row r="2659" spans="2:4" x14ac:dyDescent="0.25">
      <c r="B2659" s="11" t="s">
        <v>627</v>
      </c>
      <c r="C2659" s="11" t="s">
        <v>575</v>
      </c>
      <c r="D2659" s="11" t="str">
        <f>tab_data[[#This Row],[From]]&amp;"|"&amp;tab_data[[#This Row],[To]]</f>
        <v>Joliet, Illinois|Lansing, Michigan</v>
      </c>
    </row>
    <row r="2660" spans="2:4" x14ac:dyDescent="0.25">
      <c r="B2660" s="11" t="s">
        <v>627</v>
      </c>
      <c r="C2660" s="11" t="s">
        <v>579</v>
      </c>
      <c r="D2660" s="11" t="str">
        <f>tab_data[[#This Row],[From]]&amp;"|"&amp;tab_data[[#This Row],[To]]</f>
        <v>Joliet, Illinois|Las Vegas, Nevada</v>
      </c>
    </row>
    <row r="2661" spans="2:4" x14ac:dyDescent="0.25">
      <c r="B2661" s="11" t="s">
        <v>627</v>
      </c>
      <c r="C2661" s="11" t="s">
        <v>634</v>
      </c>
      <c r="D2661" s="11" t="str">
        <f>tab_data[[#This Row],[From]]&amp;"|"&amp;tab_data[[#This Row],[To]]</f>
        <v>Joliet, Illinois|Louisville, Kentucky</v>
      </c>
    </row>
    <row r="2662" spans="2:4" x14ac:dyDescent="0.25">
      <c r="B2662" s="11" t="s">
        <v>627</v>
      </c>
      <c r="C2662" s="11" t="s">
        <v>355</v>
      </c>
      <c r="D2662" s="11" t="str">
        <f>tab_data[[#This Row],[From]]&amp;"|"&amp;tab_data[[#This Row],[To]]</f>
        <v>Joliet, Illinois|Mesa, Arizona</v>
      </c>
    </row>
    <row r="2663" spans="2:4" x14ac:dyDescent="0.25">
      <c r="B2663" s="11" t="s">
        <v>627</v>
      </c>
      <c r="C2663" s="11" t="s">
        <v>368</v>
      </c>
      <c r="D2663" s="11" t="str">
        <f>tab_data[[#This Row],[From]]&amp;"|"&amp;tab_data[[#This Row],[To]]</f>
        <v>Joliet, Illinois|Milwaukee, Wisconsin</v>
      </c>
    </row>
    <row r="2664" spans="2:4" x14ac:dyDescent="0.25">
      <c r="B2664" s="11" t="s">
        <v>562</v>
      </c>
      <c r="C2664" s="11" t="s">
        <v>544</v>
      </c>
      <c r="D2664" s="11" t="str">
        <f>tab_data[[#This Row],[From]]&amp;"|"&amp;tab_data[[#This Row],[To]]</f>
        <v>Kansas City, Kansas|Boise, Idaho</v>
      </c>
    </row>
    <row r="2665" spans="2:4" x14ac:dyDescent="0.25">
      <c r="B2665" s="11" t="s">
        <v>562</v>
      </c>
      <c r="C2665" s="11" t="s">
        <v>544</v>
      </c>
      <c r="D2665" s="11" t="str">
        <f>tab_data[[#This Row],[From]]&amp;"|"&amp;tab_data[[#This Row],[To]]</f>
        <v>Kansas City, Kansas|Boise, Idaho</v>
      </c>
    </row>
    <row r="2666" spans="2:4" x14ac:dyDescent="0.25">
      <c r="B2666" s="11" t="s">
        <v>562</v>
      </c>
      <c r="C2666" s="11" t="s">
        <v>456</v>
      </c>
      <c r="D2666" s="11" t="str">
        <f>tab_data[[#This Row],[From]]&amp;"|"&amp;tab_data[[#This Row],[To]]</f>
        <v>Kansas City, Kansas|Brownsville, Texas</v>
      </c>
    </row>
    <row r="2667" spans="2:4" x14ac:dyDescent="0.25">
      <c r="B2667" s="11" t="s">
        <v>562</v>
      </c>
      <c r="C2667" s="11" t="s">
        <v>614</v>
      </c>
      <c r="D2667" s="11" t="str">
        <f>tab_data[[#This Row],[From]]&amp;"|"&amp;tab_data[[#This Row],[To]]</f>
        <v>Kansas City, Kansas|Carrollton, Texas</v>
      </c>
    </row>
    <row r="2668" spans="2:4" x14ac:dyDescent="0.25">
      <c r="B2668" s="11" t="s">
        <v>562</v>
      </c>
      <c r="C2668" s="11" t="s">
        <v>516</v>
      </c>
      <c r="D2668" s="11" t="str">
        <f>tab_data[[#This Row],[From]]&amp;"|"&amp;tab_data[[#This Row],[To]]</f>
        <v>Kansas City, Kansas|Clearwater, Florida</v>
      </c>
    </row>
    <row r="2669" spans="2:4" x14ac:dyDescent="0.25">
      <c r="B2669" s="11" t="s">
        <v>562</v>
      </c>
      <c r="C2669" s="11" t="s">
        <v>535</v>
      </c>
      <c r="D2669" s="11" t="str">
        <f>tab_data[[#This Row],[From]]&amp;"|"&amp;tab_data[[#This Row],[To]]</f>
        <v>Kansas City, Kansas|Colorado Springs, Colorado</v>
      </c>
    </row>
    <row r="2670" spans="2:4" x14ac:dyDescent="0.25">
      <c r="B2670" s="11" t="s">
        <v>562</v>
      </c>
      <c r="C2670" s="11" t="s">
        <v>358</v>
      </c>
      <c r="D2670" s="11" t="str">
        <f>tab_data[[#This Row],[From]]&amp;"|"&amp;tab_data[[#This Row],[To]]</f>
        <v>Kansas City, Kansas|Columbus, Georgia</v>
      </c>
    </row>
    <row r="2671" spans="2:4" x14ac:dyDescent="0.25">
      <c r="B2671" s="11" t="s">
        <v>562</v>
      </c>
      <c r="C2671" s="11" t="s">
        <v>537</v>
      </c>
      <c r="D2671" s="11" t="str">
        <f>tab_data[[#This Row],[From]]&amp;"|"&amp;tab_data[[#This Row],[To]]</f>
        <v>Kansas City, Kansas|Corona, California</v>
      </c>
    </row>
    <row r="2672" spans="2:4" x14ac:dyDescent="0.25">
      <c r="B2672" s="11" t="s">
        <v>562</v>
      </c>
      <c r="C2672" s="11" t="s">
        <v>598</v>
      </c>
      <c r="D2672" s="11" t="str">
        <f>tab_data[[#This Row],[From]]&amp;"|"&amp;tab_data[[#This Row],[To]]</f>
        <v>Kansas City, Kansas|Evansville, Indiana</v>
      </c>
    </row>
    <row r="2673" spans="2:4" x14ac:dyDescent="0.25">
      <c r="B2673" s="11" t="s">
        <v>562</v>
      </c>
      <c r="C2673" s="11" t="s">
        <v>490</v>
      </c>
      <c r="D2673" s="11" t="str">
        <f>tab_data[[#This Row],[From]]&amp;"|"&amp;tab_data[[#This Row],[To]]</f>
        <v>Kansas City, Kansas|Fargo, North Dakota</v>
      </c>
    </row>
    <row r="2674" spans="2:4" x14ac:dyDescent="0.25">
      <c r="B2674" s="11" t="s">
        <v>562</v>
      </c>
      <c r="C2674" s="11" t="s">
        <v>607</v>
      </c>
      <c r="D2674" s="11" t="str">
        <f>tab_data[[#This Row],[From]]&amp;"|"&amp;tab_data[[#This Row],[To]]</f>
        <v>Kansas City, Kansas|Grand Prairie, Texas</v>
      </c>
    </row>
    <row r="2675" spans="2:4" x14ac:dyDescent="0.25">
      <c r="B2675" s="11" t="s">
        <v>562</v>
      </c>
      <c r="C2675" s="11" t="s">
        <v>512</v>
      </c>
      <c r="D2675" s="11" t="str">
        <f>tab_data[[#This Row],[From]]&amp;"|"&amp;tab_data[[#This Row],[To]]</f>
        <v>Kansas City, Kansas|Henderson, Nevada</v>
      </c>
    </row>
    <row r="2676" spans="2:4" x14ac:dyDescent="0.25">
      <c r="B2676" s="11" t="s">
        <v>562</v>
      </c>
      <c r="C2676" s="11" t="s">
        <v>385</v>
      </c>
      <c r="D2676" s="11" t="str">
        <f>tab_data[[#This Row],[From]]&amp;"|"&amp;tab_data[[#This Row],[To]]</f>
        <v>Kansas City, Kansas|Inglewood, California</v>
      </c>
    </row>
    <row r="2677" spans="2:4" x14ac:dyDescent="0.25">
      <c r="B2677" s="11" t="s">
        <v>562</v>
      </c>
      <c r="C2677" s="11" t="s">
        <v>357</v>
      </c>
      <c r="D2677" s="11" t="str">
        <f>tab_data[[#This Row],[From]]&amp;"|"&amp;tab_data[[#This Row],[To]]</f>
        <v>Kansas City, Kansas|Lakewood, Colorado</v>
      </c>
    </row>
    <row r="2678" spans="2:4" x14ac:dyDescent="0.25">
      <c r="B2678" s="11" t="s">
        <v>562</v>
      </c>
      <c r="C2678" s="11" t="s">
        <v>567</v>
      </c>
      <c r="D2678" s="11" t="str">
        <f>tab_data[[#This Row],[From]]&amp;"|"&amp;tab_data[[#This Row],[To]]</f>
        <v>Kansas City, Kansas|Little Rock, Arkansas</v>
      </c>
    </row>
    <row r="2679" spans="2:4" x14ac:dyDescent="0.25">
      <c r="B2679" s="11" t="s">
        <v>562</v>
      </c>
      <c r="C2679" s="11" t="s">
        <v>552</v>
      </c>
      <c r="D2679" s="11" t="str">
        <f>tab_data[[#This Row],[From]]&amp;"|"&amp;tab_data[[#This Row],[To]]</f>
        <v>Kansas City, Kansas|Meads, Kentucky</v>
      </c>
    </row>
    <row r="2680" spans="2:4" x14ac:dyDescent="0.25">
      <c r="B2680" s="11" t="s">
        <v>562</v>
      </c>
      <c r="C2680" s="11" t="s">
        <v>485</v>
      </c>
      <c r="D2680" s="11" t="str">
        <f>tab_data[[#This Row],[From]]&amp;"|"&amp;tab_data[[#This Row],[To]]</f>
        <v>Kansas City, Kansas|Mesquite, Texas</v>
      </c>
    </row>
    <row r="2681" spans="2:4" x14ac:dyDescent="0.25">
      <c r="B2681" s="11" t="s">
        <v>562</v>
      </c>
      <c r="C2681" s="11" t="s">
        <v>363</v>
      </c>
      <c r="D2681" s="11" t="str">
        <f>tab_data[[#This Row],[From]]&amp;"|"&amp;tab_data[[#This Row],[To]]</f>
        <v>Kansas City, Kansas|Metairie, Louisiana</v>
      </c>
    </row>
    <row r="2682" spans="2:4" x14ac:dyDescent="0.25">
      <c r="B2682" s="11" t="s">
        <v>562</v>
      </c>
      <c r="C2682" s="11" t="s">
        <v>625</v>
      </c>
      <c r="D2682" s="11" t="str">
        <f>tab_data[[#This Row],[From]]&amp;"|"&amp;tab_data[[#This Row],[To]]</f>
        <v>Kansas City, Kansas|Midland, Texas</v>
      </c>
    </row>
    <row r="2683" spans="2:4" x14ac:dyDescent="0.25">
      <c r="B2683" s="11" t="s">
        <v>562</v>
      </c>
      <c r="C2683" s="11" t="s">
        <v>407</v>
      </c>
      <c r="D2683" s="11" t="str">
        <f>tab_data[[#This Row],[From]]&amp;"|"&amp;tab_data[[#This Row],[To]]</f>
        <v>Kansas City, Kansas|Orlando, Florida</v>
      </c>
    </row>
    <row r="2684" spans="2:4" x14ac:dyDescent="0.25">
      <c r="B2684" s="11" t="s">
        <v>391</v>
      </c>
      <c r="C2684" s="11" t="s">
        <v>639</v>
      </c>
      <c r="D2684" s="11" t="str">
        <f>tab_data[[#This Row],[From]]&amp;"|"&amp;tab_data[[#This Row],[To]]</f>
        <v>Kansas City, Missouri|Alexandria, Virginia</v>
      </c>
    </row>
    <row r="2685" spans="2:4" x14ac:dyDescent="0.25">
      <c r="B2685" s="11" t="s">
        <v>391</v>
      </c>
      <c r="C2685" s="11" t="s">
        <v>497</v>
      </c>
      <c r="D2685" s="11" t="str">
        <f>tab_data[[#This Row],[From]]&amp;"|"&amp;tab_data[[#This Row],[To]]</f>
        <v>Kansas City, Missouri|Arvada, Colorado</v>
      </c>
    </row>
    <row r="2686" spans="2:4" x14ac:dyDescent="0.25">
      <c r="B2686" s="11" t="s">
        <v>391</v>
      </c>
      <c r="C2686" s="11" t="s">
        <v>392</v>
      </c>
      <c r="D2686" s="11" t="str">
        <f>tab_data[[#This Row],[From]]&amp;"|"&amp;tab_data[[#This Row],[To]]</f>
        <v>Kansas City, Missouri|Aurora, Illinois</v>
      </c>
    </row>
    <row r="2687" spans="2:4" x14ac:dyDescent="0.25">
      <c r="B2687" s="11" t="s">
        <v>391</v>
      </c>
      <c r="C2687" s="11" t="s">
        <v>392</v>
      </c>
      <c r="D2687" s="11" t="str">
        <f>tab_data[[#This Row],[From]]&amp;"|"&amp;tab_data[[#This Row],[To]]</f>
        <v>Kansas City, Missouri|Aurora, Illinois</v>
      </c>
    </row>
    <row r="2688" spans="2:4" x14ac:dyDescent="0.25">
      <c r="B2688" s="11" t="s">
        <v>391</v>
      </c>
      <c r="C2688" s="11" t="s">
        <v>544</v>
      </c>
      <c r="D2688" s="11" t="str">
        <f>tab_data[[#This Row],[From]]&amp;"|"&amp;tab_data[[#This Row],[To]]</f>
        <v>Kansas City, Missouri|Boise, Idaho</v>
      </c>
    </row>
    <row r="2689" spans="2:4" x14ac:dyDescent="0.25">
      <c r="B2689" s="11" t="s">
        <v>391</v>
      </c>
      <c r="C2689" s="11" t="s">
        <v>526</v>
      </c>
      <c r="D2689" s="11" t="str">
        <f>tab_data[[#This Row],[From]]&amp;"|"&amp;tab_data[[#This Row],[To]]</f>
        <v>Kansas City, Missouri|Bridgeport, Connecticut</v>
      </c>
    </row>
    <row r="2690" spans="2:4" x14ac:dyDescent="0.25">
      <c r="B2690" s="11" t="s">
        <v>391</v>
      </c>
      <c r="C2690" s="11" t="s">
        <v>487</v>
      </c>
      <c r="D2690" s="11" t="str">
        <f>tab_data[[#This Row],[From]]&amp;"|"&amp;tab_data[[#This Row],[To]]</f>
        <v>Kansas City, Missouri|Burbank, California</v>
      </c>
    </row>
    <row r="2691" spans="2:4" x14ac:dyDescent="0.25">
      <c r="B2691" s="11" t="s">
        <v>391</v>
      </c>
      <c r="C2691" s="11" t="s">
        <v>553</v>
      </c>
      <c r="D2691" s="11" t="str">
        <f>tab_data[[#This Row],[From]]&amp;"|"&amp;tab_data[[#This Row],[To]]</f>
        <v>Kansas City, Missouri|Cedar Rapids, Iowa</v>
      </c>
    </row>
    <row r="2692" spans="2:4" x14ac:dyDescent="0.25">
      <c r="B2692" s="11" t="s">
        <v>391</v>
      </c>
      <c r="C2692" s="11" t="s">
        <v>514</v>
      </c>
      <c r="D2692" s="11" t="str">
        <f>tab_data[[#This Row],[From]]&amp;"|"&amp;tab_data[[#This Row],[To]]</f>
        <v>Kansas City, Missouri|Charlotte, North Carolina</v>
      </c>
    </row>
    <row r="2693" spans="2:4" x14ac:dyDescent="0.25">
      <c r="B2693" s="11" t="s">
        <v>391</v>
      </c>
      <c r="C2693" s="11" t="s">
        <v>581</v>
      </c>
      <c r="D2693" s="11" t="str">
        <f>tab_data[[#This Row],[From]]&amp;"|"&amp;tab_data[[#This Row],[To]]</f>
        <v>Kansas City, Missouri|Clarksville, Tennessee</v>
      </c>
    </row>
    <row r="2694" spans="2:4" x14ac:dyDescent="0.25">
      <c r="B2694" s="11" t="s">
        <v>391</v>
      </c>
      <c r="C2694" s="11" t="s">
        <v>429</v>
      </c>
      <c r="D2694" s="11" t="str">
        <f>tab_data[[#This Row],[From]]&amp;"|"&amp;tab_data[[#This Row],[To]]</f>
        <v>Kansas City, Missouri|Cleveland, Ohio</v>
      </c>
    </row>
    <row r="2695" spans="2:4" x14ac:dyDescent="0.25">
      <c r="B2695" s="11" t="s">
        <v>391</v>
      </c>
      <c r="C2695" s="11" t="s">
        <v>532</v>
      </c>
      <c r="D2695" s="11" t="str">
        <f>tab_data[[#This Row],[From]]&amp;"|"&amp;tab_data[[#This Row],[To]]</f>
        <v>Kansas City, Missouri|Columbia, Missouri</v>
      </c>
    </row>
    <row r="2696" spans="2:4" x14ac:dyDescent="0.25">
      <c r="B2696" s="11" t="s">
        <v>391</v>
      </c>
      <c r="C2696" s="11" t="s">
        <v>383</v>
      </c>
      <c r="D2696" s="11" t="str">
        <f>tab_data[[#This Row],[From]]&amp;"|"&amp;tab_data[[#This Row],[To]]</f>
        <v>Kansas City, Missouri|Concord, California</v>
      </c>
    </row>
    <row r="2697" spans="2:4" x14ac:dyDescent="0.25">
      <c r="B2697" s="11" t="s">
        <v>391</v>
      </c>
      <c r="C2697" s="11" t="s">
        <v>517</v>
      </c>
      <c r="D2697" s="11" t="str">
        <f>tab_data[[#This Row],[From]]&amp;"|"&amp;tab_data[[#This Row],[To]]</f>
        <v>Kansas City, Missouri|Denton, Texas</v>
      </c>
    </row>
    <row r="2698" spans="2:4" x14ac:dyDescent="0.25">
      <c r="B2698" s="11" t="s">
        <v>391</v>
      </c>
      <c r="C2698" s="11" t="s">
        <v>595</v>
      </c>
      <c r="D2698" s="11" t="str">
        <f>tab_data[[#This Row],[From]]&amp;"|"&amp;tab_data[[#This Row],[To]]</f>
        <v>Kansas City, Missouri|East Los Angeles, California</v>
      </c>
    </row>
    <row r="2699" spans="2:4" x14ac:dyDescent="0.25">
      <c r="B2699" s="11" t="s">
        <v>391</v>
      </c>
      <c r="C2699" s="11" t="s">
        <v>483</v>
      </c>
      <c r="D2699" s="11" t="str">
        <f>tab_data[[#This Row],[From]]&amp;"|"&amp;tab_data[[#This Row],[To]]</f>
        <v>Kansas City, Missouri|Fresno, California</v>
      </c>
    </row>
    <row r="2700" spans="2:4" x14ac:dyDescent="0.25">
      <c r="B2700" s="11" t="s">
        <v>391</v>
      </c>
      <c r="C2700" s="11" t="s">
        <v>593</v>
      </c>
      <c r="D2700" s="11" t="str">
        <f>tab_data[[#This Row],[From]]&amp;"|"&amp;tab_data[[#This Row],[To]]</f>
        <v>Kansas City, Missouri|Fullerton, California</v>
      </c>
    </row>
    <row r="2701" spans="2:4" x14ac:dyDescent="0.25">
      <c r="B2701" s="11" t="s">
        <v>391</v>
      </c>
      <c r="C2701" s="11" t="s">
        <v>457</v>
      </c>
      <c r="D2701" s="11" t="str">
        <f>tab_data[[#This Row],[From]]&amp;"|"&amp;tab_data[[#This Row],[To]]</f>
        <v>Kansas City, Missouri|Lexington, Kentucky</v>
      </c>
    </row>
    <row r="2702" spans="2:4" x14ac:dyDescent="0.25">
      <c r="B2702" s="11" t="s">
        <v>391</v>
      </c>
      <c r="C2702" s="11" t="s">
        <v>434</v>
      </c>
      <c r="D2702" s="11" t="str">
        <f>tab_data[[#This Row],[From]]&amp;"|"&amp;tab_data[[#This Row],[To]]</f>
        <v>Kansas City, Missouri|Lubbock, Texas</v>
      </c>
    </row>
    <row r="2703" spans="2:4" x14ac:dyDescent="0.25">
      <c r="B2703" s="11" t="s">
        <v>391</v>
      </c>
      <c r="C2703" s="11" t="s">
        <v>434</v>
      </c>
      <c r="D2703" s="11" t="str">
        <f>tab_data[[#This Row],[From]]&amp;"|"&amp;tab_data[[#This Row],[To]]</f>
        <v>Kansas City, Missouri|Lubbock, Texas</v>
      </c>
    </row>
    <row r="2704" spans="2:4" x14ac:dyDescent="0.25">
      <c r="B2704" s="11" t="s">
        <v>524</v>
      </c>
      <c r="C2704" s="11" t="s">
        <v>636</v>
      </c>
      <c r="D2704" s="11" t="str">
        <f>tab_data[[#This Row],[From]]&amp;"|"&amp;tab_data[[#This Row],[To]]</f>
        <v>Killeen, Texas|Amherst, New York</v>
      </c>
    </row>
    <row r="2705" spans="2:4" x14ac:dyDescent="0.25">
      <c r="B2705" s="11" t="s">
        <v>524</v>
      </c>
      <c r="C2705" s="11" t="s">
        <v>564</v>
      </c>
      <c r="D2705" s="11" t="str">
        <f>tab_data[[#This Row],[From]]&amp;"|"&amp;tab_data[[#This Row],[To]]</f>
        <v>Killeen, Texas|Arlington, Texas</v>
      </c>
    </row>
    <row r="2706" spans="2:4" x14ac:dyDescent="0.25">
      <c r="B2706" s="11" t="s">
        <v>524</v>
      </c>
      <c r="C2706" s="11" t="s">
        <v>609</v>
      </c>
      <c r="D2706" s="11" t="str">
        <f>tab_data[[#This Row],[From]]&amp;"|"&amp;tab_data[[#This Row],[To]]</f>
        <v>Killeen, Texas|Borough of Queens, New York</v>
      </c>
    </row>
    <row r="2707" spans="2:4" x14ac:dyDescent="0.25">
      <c r="B2707" s="11" t="s">
        <v>524</v>
      </c>
      <c r="C2707" s="11" t="s">
        <v>384</v>
      </c>
      <c r="D2707" s="11" t="str">
        <f>tab_data[[#This Row],[From]]&amp;"|"&amp;tab_data[[#This Row],[To]]</f>
        <v>Killeen, Texas|Brooklyn, New York</v>
      </c>
    </row>
    <row r="2708" spans="2:4" x14ac:dyDescent="0.25">
      <c r="B2708" s="11" t="s">
        <v>524</v>
      </c>
      <c r="C2708" s="11" t="s">
        <v>525</v>
      </c>
      <c r="D2708" s="11" t="str">
        <f>tab_data[[#This Row],[From]]&amp;"|"&amp;tab_data[[#This Row],[To]]</f>
        <v>Killeen, Texas|Chandler, Arizona</v>
      </c>
    </row>
    <row r="2709" spans="2:4" x14ac:dyDescent="0.25">
      <c r="B2709" s="11" t="s">
        <v>524</v>
      </c>
      <c r="C2709" s="11" t="s">
        <v>532</v>
      </c>
      <c r="D2709" s="11" t="str">
        <f>tab_data[[#This Row],[From]]&amp;"|"&amp;tab_data[[#This Row],[To]]</f>
        <v>Killeen, Texas|Columbia, Missouri</v>
      </c>
    </row>
    <row r="2710" spans="2:4" x14ac:dyDescent="0.25">
      <c r="B2710" s="11" t="s">
        <v>524</v>
      </c>
      <c r="C2710" s="11" t="s">
        <v>583</v>
      </c>
      <c r="D2710" s="11" t="str">
        <f>tab_data[[#This Row],[From]]&amp;"|"&amp;tab_data[[#This Row],[To]]</f>
        <v>Killeen, Texas|Durham, North Carolina</v>
      </c>
    </row>
    <row r="2711" spans="2:4" x14ac:dyDescent="0.25">
      <c r="B2711" s="11" t="s">
        <v>524</v>
      </c>
      <c r="C2711" s="11" t="s">
        <v>470</v>
      </c>
      <c r="D2711" s="11" t="str">
        <f>tab_data[[#This Row],[From]]&amp;"|"&amp;tab_data[[#This Row],[To]]</f>
        <v>Killeen, Texas|Edison, New Jersey</v>
      </c>
    </row>
    <row r="2712" spans="2:4" x14ac:dyDescent="0.25">
      <c r="B2712" s="11" t="s">
        <v>524</v>
      </c>
      <c r="C2712" s="11" t="s">
        <v>566</v>
      </c>
      <c r="D2712" s="11" t="str">
        <f>tab_data[[#This Row],[From]]&amp;"|"&amp;tab_data[[#This Row],[To]]</f>
        <v>Killeen, Texas|El Monte, California</v>
      </c>
    </row>
    <row r="2713" spans="2:4" x14ac:dyDescent="0.25">
      <c r="B2713" s="11" t="s">
        <v>524</v>
      </c>
      <c r="C2713" s="11" t="s">
        <v>483</v>
      </c>
      <c r="D2713" s="11" t="str">
        <f>tab_data[[#This Row],[From]]&amp;"|"&amp;tab_data[[#This Row],[To]]</f>
        <v>Killeen, Texas|Fresno, California</v>
      </c>
    </row>
    <row r="2714" spans="2:4" x14ac:dyDescent="0.25">
      <c r="B2714" s="11" t="s">
        <v>524</v>
      </c>
      <c r="C2714" s="11" t="s">
        <v>394</v>
      </c>
      <c r="D2714" s="11" t="str">
        <f>tab_data[[#This Row],[From]]&amp;"|"&amp;tab_data[[#This Row],[To]]</f>
        <v>Killeen, Texas|Gilbert, Arizona</v>
      </c>
    </row>
    <row r="2715" spans="2:4" x14ac:dyDescent="0.25">
      <c r="B2715" s="11" t="s">
        <v>524</v>
      </c>
      <c r="C2715" s="11" t="s">
        <v>540</v>
      </c>
      <c r="D2715" s="11" t="str">
        <f>tab_data[[#This Row],[From]]&amp;"|"&amp;tab_data[[#This Row],[To]]</f>
        <v>Killeen, Texas|Gresham, Oregon</v>
      </c>
    </row>
    <row r="2716" spans="2:4" x14ac:dyDescent="0.25">
      <c r="B2716" s="11" t="s">
        <v>524</v>
      </c>
      <c r="C2716" s="11" t="s">
        <v>559</v>
      </c>
      <c r="D2716" s="11" t="str">
        <f>tab_data[[#This Row],[From]]&amp;"|"&amp;tab_data[[#This Row],[To]]</f>
        <v>Killeen, Texas|Huntsville, Alabama</v>
      </c>
    </row>
    <row r="2717" spans="2:4" x14ac:dyDescent="0.25">
      <c r="B2717" s="11" t="s">
        <v>524</v>
      </c>
      <c r="C2717" s="11" t="s">
        <v>623</v>
      </c>
      <c r="D2717" s="11" t="str">
        <f>tab_data[[#This Row],[From]]&amp;"|"&amp;tab_data[[#This Row],[To]]</f>
        <v>Killeen, Texas|Jackson, Mississippi</v>
      </c>
    </row>
    <row r="2718" spans="2:4" x14ac:dyDescent="0.25">
      <c r="B2718" s="11" t="s">
        <v>524</v>
      </c>
      <c r="C2718" s="11" t="s">
        <v>562</v>
      </c>
      <c r="D2718" s="11" t="str">
        <f>tab_data[[#This Row],[From]]&amp;"|"&amp;tab_data[[#This Row],[To]]</f>
        <v>Killeen, Texas|Kansas City, Kansas</v>
      </c>
    </row>
    <row r="2719" spans="2:4" x14ac:dyDescent="0.25">
      <c r="B2719" s="11" t="s">
        <v>524</v>
      </c>
      <c r="C2719" s="11" t="s">
        <v>357</v>
      </c>
      <c r="D2719" s="11" t="str">
        <f>tab_data[[#This Row],[From]]&amp;"|"&amp;tab_data[[#This Row],[To]]</f>
        <v>Killeen, Texas|Lakewood, Colorado</v>
      </c>
    </row>
    <row r="2720" spans="2:4" x14ac:dyDescent="0.25">
      <c r="B2720" s="11" t="s">
        <v>524</v>
      </c>
      <c r="C2720" s="11" t="s">
        <v>502</v>
      </c>
      <c r="D2720" s="11" t="str">
        <f>tab_data[[#This Row],[From]]&amp;"|"&amp;tab_data[[#This Row],[To]]</f>
        <v>Killeen, Texas|Manchester, New Hampshire</v>
      </c>
    </row>
    <row r="2721" spans="2:4" x14ac:dyDescent="0.25">
      <c r="B2721" s="11" t="s">
        <v>524</v>
      </c>
      <c r="C2721" s="11" t="s">
        <v>523</v>
      </c>
      <c r="D2721" s="11" t="str">
        <f>tab_data[[#This Row],[From]]&amp;"|"&amp;tab_data[[#This Row],[To]]</f>
        <v>Killeen, Texas|Mobile, Alabama</v>
      </c>
    </row>
    <row r="2722" spans="2:4" x14ac:dyDescent="0.25">
      <c r="B2722" s="11" t="s">
        <v>524</v>
      </c>
      <c r="C2722" s="11" t="s">
        <v>606</v>
      </c>
      <c r="D2722" s="11" t="str">
        <f>tab_data[[#This Row],[From]]&amp;"|"&amp;tab_data[[#This Row],[To]]</f>
        <v>Killeen, Texas|New Haven, Connecticut</v>
      </c>
    </row>
    <row r="2723" spans="2:4" x14ac:dyDescent="0.25">
      <c r="B2723" s="11" t="s">
        <v>524</v>
      </c>
      <c r="C2723" s="11" t="s">
        <v>427</v>
      </c>
      <c r="D2723" s="11" t="str">
        <f>tab_data[[#This Row],[From]]&amp;"|"&amp;tab_data[[#This Row],[To]]</f>
        <v>Killeen, Texas|Newark, New Jersey</v>
      </c>
    </row>
    <row r="2724" spans="2:4" x14ac:dyDescent="0.25">
      <c r="B2724" s="11" t="s">
        <v>419</v>
      </c>
      <c r="C2724" s="11" t="s">
        <v>564</v>
      </c>
      <c r="D2724" s="11" t="str">
        <f>tab_data[[#This Row],[From]]&amp;"|"&amp;tab_data[[#This Row],[To]]</f>
        <v>Knoxville, Tennessee|Arlington, Texas</v>
      </c>
    </row>
    <row r="2725" spans="2:4" x14ac:dyDescent="0.25">
      <c r="B2725" s="11" t="s">
        <v>419</v>
      </c>
      <c r="C2725" s="11" t="s">
        <v>620</v>
      </c>
      <c r="D2725" s="11" t="str">
        <f>tab_data[[#This Row],[From]]&amp;"|"&amp;tab_data[[#This Row],[To]]</f>
        <v>Knoxville, Tennessee|Baton Rouge, Louisiana</v>
      </c>
    </row>
    <row r="2726" spans="2:4" x14ac:dyDescent="0.25">
      <c r="B2726" s="11" t="s">
        <v>419</v>
      </c>
      <c r="C2726" s="11" t="s">
        <v>526</v>
      </c>
      <c r="D2726" s="11" t="str">
        <f>tab_data[[#This Row],[From]]&amp;"|"&amp;tab_data[[#This Row],[To]]</f>
        <v>Knoxville, Tennessee|Bridgeport, Connecticut</v>
      </c>
    </row>
    <row r="2727" spans="2:4" x14ac:dyDescent="0.25">
      <c r="B2727" s="11" t="s">
        <v>419</v>
      </c>
      <c r="C2727" s="11" t="s">
        <v>526</v>
      </c>
      <c r="D2727" s="11" t="str">
        <f>tab_data[[#This Row],[From]]&amp;"|"&amp;tab_data[[#This Row],[To]]</f>
        <v>Knoxville, Tennessee|Bridgeport, Connecticut</v>
      </c>
    </row>
    <row r="2728" spans="2:4" x14ac:dyDescent="0.25">
      <c r="B2728" s="11" t="s">
        <v>419</v>
      </c>
      <c r="C2728" s="11" t="s">
        <v>413</v>
      </c>
      <c r="D2728" s="11" t="str">
        <f>tab_data[[#This Row],[From]]&amp;"|"&amp;tab_data[[#This Row],[To]]</f>
        <v>Knoxville, Tennessee|Chattanooga, Tennessee</v>
      </c>
    </row>
    <row r="2729" spans="2:4" x14ac:dyDescent="0.25">
      <c r="B2729" s="11" t="s">
        <v>419</v>
      </c>
      <c r="C2729" s="11" t="s">
        <v>475</v>
      </c>
      <c r="D2729" s="11" t="str">
        <f>tab_data[[#This Row],[From]]&amp;"|"&amp;tab_data[[#This Row],[To]]</f>
        <v>Knoxville, Tennessee|Cincinnati, Ohio</v>
      </c>
    </row>
    <row r="2730" spans="2:4" x14ac:dyDescent="0.25">
      <c r="B2730" s="11" t="s">
        <v>419</v>
      </c>
      <c r="C2730" s="11" t="s">
        <v>447</v>
      </c>
      <c r="D2730" s="11" t="str">
        <f>tab_data[[#This Row],[From]]&amp;"|"&amp;tab_data[[#This Row],[To]]</f>
        <v>Knoxville, Tennessee|Columbus, Ohio</v>
      </c>
    </row>
    <row r="2731" spans="2:4" x14ac:dyDescent="0.25">
      <c r="B2731" s="11" t="s">
        <v>419</v>
      </c>
      <c r="C2731" s="11" t="s">
        <v>635</v>
      </c>
      <c r="D2731" s="11" t="str">
        <f>tab_data[[#This Row],[From]]&amp;"|"&amp;tab_data[[#This Row],[To]]</f>
        <v>Knoxville, Tennessee|East Chattanooga, Tennessee</v>
      </c>
    </row>
    <row r="2732" spans="2:4" x14ac:dyDescent="0.25">
      <c r="B2732" s="11" t="s">
        <v>419</v>
      </c>
      <c r="C2732" s="11" t="s">
        <v>586</v>
      </c>
      <c r="D2732" s="11" t="str">
        <f>tab_data[[#This Row],[From]]&amp;"|"&amp;tab_data[[#This Row],[To]]</f>
        <v>Knoxville, Tennessee|Elk Grove, California</v>
      </c>
    </row>
    <row r="2733" spans="2:4" x14ac:dyDescent="0.25">
      <c r="B2733" s="11" t="s">
        <v>419</v>
      </c>
      <c r="C2733" s="11" t="s">
        <v>422</v>
      </c>
      <c r="D2733" s="11" t="str">
        <f>tab_data[[#This Row],[From]]&amp;"|"&amp;tab_data[[#This Row],[To]]</f>
        <v>Knoxville, Tennessee|Erie, Pennsylvania</v>
      </c>
    </row>
    <row r="2734" spans="2:4" x14ac:dyDescent="0.25">
      <c r="B2734" s="11" t="s">
        <v>419</v>
      </c>
      <c r="C2734" s="11" t="s">
        <v>389</v>
      </c>
      <c r="D2734" s="11" t="str">
        <f>tab_data[[#This Row],[From]]&amp;"|"&amp;tab_data[[#This Row],[To]]</f>
        <v>Knoxville, Tennessee|High Point, North Carolina</v>
      </c>
    </row>
    <row r="2735" spans="2:4" x14ac:dyDescent="0.25">
      <c r="B2735" s="11" t="s">
        <v>419</v>
      </c>
      <c r="C2735" s="11" t="s">
        <v>493</v>
      </c>
      <c r="D2735" s="11" t="str">
        <f>tab_data[[#This Row],[From]]&amp;"|"&amp;tab_data[[#This Row],[To]]</f>
        <v>Knoxville, Tennessee|Independence, Missouri</v>
      </c>
    </row>
    <row r="2736" spans="2:4" x14ac:dyDescent="0.25">
      <c r="B2736" s="11" t="s">
        <v>419</v>
      </c>
      <c r="C2736" s="11" t="s">
        <v>393</v>
      </c>
      <c r="D2736" s="11" t="str">
        <f>tab_data[[#This Row],[From]]&amp;"|"&amp;tab_data[[#This Row],[To]]</f>
        <v>Knoxville, Tennessee|Laredo, Texas</v>
      </c>
    </row>
    <row r="2737" spans="2:4" x14ac:dyDescent="0.25">
      <c r="B2737" s="11" t="s">
        <v>419</v>
      </c>
      <c r="C2737" s="11" t="s">
        <v>393</v>
      </c>
      <c r="D2737" s="11" t="str">
        <f>tab_data[[#This Row],[From]]&amp;"|"&amp;tab_data[[#This Row],[To]]</f>
        <v>Knoxville, Tennessee|Laredo, Texas</v>
      </c>
    </row>
    <row r="2738" spans="2:4" x14ac:dyDescent="0.25">
      <c r="B2738" s="11" t="s">
        <v>419</v>
      </c>
      <c r="C2738" s="11" t="s">
        <v>428</v>
      </c>
      <c r="D2738" s="11" t="str">
        <f>tab_data[[#This Row],[From]]&amp;"|"&amp;tab_data[[#This Row],[To]]</f>
        <v>Knoxville, Tennessee|Miami, Florida</v>
      </c>
    </row>
    <row r="2739" spans="2:4" x14ac:dyDescent="0.25">
      <c r="B2739" s="11" t="s">
        <v>419</v>
      </c>
      <c r="C2739" s="11" t="s">
        <v>571</v>
      </c>
      <c r="D2739" s="11" t="str">
        <f>tab_data[[#This Row],[From]]&amp;"|"&amp;tab_data[[#This Row],[To]]</f>
        <v>Knoxville, Tennessee|Murrieta, California</v>
      </c>
    </row>
    <row r="2740" spans="2:4" x14ac:dyDescent="0.25">
      <c r="B2740" s="11" t="s">
        <v>419</v>
      </c>
      <c r="C2740" s="11" t="s">
        <v>373</v>
      </c>
      <c r="D2740" s="11" t="str">
        <f>tab_data[[#This Row],[From]]&amp;"|"&amp;tab_data[[#This Row],[To]]</f>
        <v>Knoxville, Tennessee|Norfolk, Virginia</v>
      </c>
    </row>
    <row r="2741" spans="2:4" x14ac:dyDescent="0.25">
      <c r="B2741" s="11" t="s">
        <v>419</v>
      </c>
      <c r="C2741" s="11" t="s">
        <v>352</v>
      </c>
      <c r="D2741" s="11" t="str">
        <f>tab_data[[#This Row],[From]]&amp;"|"&amp;tab_data[[#This Row],[To]]</f>
        <v>Knoxville, Tennessee|North Glendale, California</v>
      </c>
    </row>
    <row r="2742" spans="2:4" x14ac:dyDescent="0.25">
      <c r="B2742" s="11" t="s">
        <v>419</v>
      </c>
      <c r="C2742" s="11" t="s">
        <v>461</v>
      </c>
      <c r="D2742" s="11" t="str">
        <f>tab_data[[#This Row],[From]]&amp;"|"&amp;tab_data[[#This Row],[To]]</f>
        <v>Knoxville, Tennessee|Norwalk, California</v>
      </c>
    </row>
    <row r="2743" spans="2:4" x14ac:dyDescent="0.25">
      <c r="B2743" s="11" t="s">
        <v>419</v>
      </c>
      <c r="C2743" s="11" t="s">
        <v>650</v>
      </c>
      <c r="D2743" s="11" t="str">
        <f>tab_data[[#This Row],[From]]&amp;"|"&amp;tab_data[[#This Row],[To]]</f>
        <v>Knoxville, Tennessee|Phoenix, Arizona</v>
      </c>
    </row>
    <row r="2744" spans="2:4" x14ac:dyDescent="0.25">
      <c r="B2744" s="11" t="s">
        <v>637</v>
      </c>
      <c r="C2744" s="11" t="s">
        <v>531</v>
      </c>
      <c r="D2744" s="11" t="str">
        <f>tab_data[[#This Row],[From]]&amp;"|"&amp;tab_data[[#This Row],[To]]</f>
        <v>Lafayette, Louisiana|Ann Arbor, Michigan</v>
      </c>
    </row>
    <row r="2745" spans="2:4" x14ac:dyDescent="0.25">
      <c r="B2745" s="11" t="s">
        <v>637</v>
      </c>
      <c r="C2745" s="11" t="s">
        <v>564</v>
      </c>
      <c r="D2745" s="11" t="str">
        <f>tab_data[[#This Row],[From]]&amp;"|"&amp;tab_data[[#This Row],[To]]</f>
        <v>Lafayette, Louisiana|Arlington, Texas</v>
      </c>
    </row>
    <row r="2746" spans="2:4" x14ac:dyDescent="0.25">
      <c r="B2746" s="11" t="s">
        <v>637</v>
      </c>
      <c r="C2746" s="11" t="s">
        <v>564</v>
      </c>
      <c r="D2746" s="11" t="str">
        <f>tab_data[[#This Row],[From]]&amp;"|"&amp;tab_data[[#This Row],[To]]</f>
        <v>Lafayette, Louisiana|Arlington, Texas</v>
      </c>
    </row>
    <row r="2747" spans="2:4" x14ac:dyDescent="0.25">
      <c r="B2747" s="11" t="s">
        <v>637</v>
      </c>
      <c r="C2747" s="11" t="s">
        <v>353</v>
      </c>
      <c r="D2747" s="11" t="str">
        <f>tab_data[[#This Row],[From]]&amp;"|"&amp;tab_data[[#This Row],[To]]</f>
        <v>Lafayette, Louisiana|Boston, Massachusetts</v>
      </c>
    </row>
    <row r="2748" spans="2:4" x14ac:dyDescent="0.25">
      <c r="B2748" s="11" t="s">
        <v>637</v>
      </c>
      <c r="C2748" s="11" t="s">
        <v>353</v>
      </c>
      <c r="D2748" s="11" t="str">
        <f>tab_data[[#This Row],[From]]&amp;"|"&amp;tab_data[[#This Row],[To]]</f>
        <v>Lafayette, Louisiana|Boston, Massachusetts</v>
      </c>
    </row>
    <row r="2749" spans="2:4" x14ac:dyDescent="0.25">
      <c r="B2749" s="11" t="s">
        <v>637</v>
      </c>
      <c r="C2749" s="11" t="s">
        <v>535</v>
      </c>
      <c r="D2749" s="11" t="str">
        <f>tab_data[[#This Row],[From]]&amp;"|"&amp;tab_data[[#This Row],[To]]</f>
        <v>Lafayette, Louisiana|Colorado Springs, Colorado</v>
      </c>
    </row>
    <row r="2750" spans="2:4" x14ac:dyDescent="0.25">
      <c r="B2750" s="11" t="s">
        <v>637</v>
      </c>
      <c r="C2750" s="11" t="s">
        <v>535</v>
      </c>
      <c r="D2750" s="11" t="str">
        <f>tab_data[[#This Row],[From]]&amp;"|"&amp;tab_data[[#This Row],[To]]</f>
        <v>Lafayette, Louisiana|Colorado Springs, Colorado</v>
      </c>
    </row>
    <row r="2751" spans="2:4" x14ac:dyDescent="0.25">
      <c r="B2751" s="11" t="s">
        <v>637</v>
      </c>
      <c r="C2751" s="11" t="s">
        <v>566</v>
      </c>
      <c r="D2751" s="11" t="str">
        <f>tab_data[[#This Row],[From]]&amp;"|"&amp;tab_data[[#This Row],[To]]</f>
        <v>Lafayette, Louisiana|El Monte, California</v>
      </c>
    </row>
    <row r="2752" spans="2:4" x14ac:dyDescent="0.25">
      <c r="B2752" s="11" t="s">
        <v>637</v>
      </c>
      <c r="C2752" s="11" t="s">
        <v>437</v>
      </c>
      <c r="D2752" s="11" t="str">
        <f>tab_data[[#This Row],[From]]&amp;"|"&amp;tab_data[[#This Row],[To]]</f>
        <v>Lafayette, Louisiana|Flint, Michigan</v>
      </c>
    </row>
    <row r="2753" spans="2:4" x14ac:dyDescent="0.25">
      <c r="B2753" s="11" t="s">
        <v>637</v>
      </c>
      <c r="C2753" s="11" t="s">
        <v>394</v>
      </c>
      <c r="D2753" s="11" t="str">
        <f>tab_data[[#This Row],[From]]&amp;"|"&amp;tab_data[[#This Row],[To]]</f>
        <v>Lafayette, Louisiana|Gilbert, Arizona</v>
      </c>
    </row>
    <row r="2754" spans="2:4" x14ac:dyDescent="0.25">
      <c r="B2754" s="11" t="s">
        <v>637</v>
      </c>
      <c r="C2754" s="11" t="s">
        <v>549</v>
      </c>
      <c r="D2754" s="11" t="str">
        <f>tab_data[[#This Row],[From]]&amp;"|"&amp;tab_data[[#This Row],[To]]</f>
        <v>Lafayette, Louisiana|Glendale, Arizona</v>
      </c>
    </row>
    <row r="2755" spans="2:4" x14ac:dyDescent="0.25">
      <c r="B2755" s="11" t="s">
        <v>637</v>
      </c>
      <c r="C2755" s="11" t="s">
        <v>617</v>
      </c>
      <c r="D2755" s="11" t="str">
        <f>tab_data[[#This Row],[From]]&amp;"|"&amp;tab_data[[#This Row],[To]]</f>
        <v>Lafayette, Louisiana|Hayward, California</v>
      </c>
    </row>
    <row r="2756" spans="2:4" x14ac:dyDescent="0.25">
      <c r="B2756" s="11" t="s">
        <v>637</v>
      </c>
      <c r="C2756" s="11" t="s">
        <v>468</v>
      </c>
      <c r="D2756" s="11" t="str">
        <f>tab_data[[#This Row],[From]]&amp;"|"&amp;tab_data[[#This Row],[To]]</f>
        <v>Lafayette, Louisiana|Houston, Texas</v>
      </c>
    </row>
    <row r="2757" spans="2:4" x14ac:dyDescent="0.25">
      <c r="B2757" s="11" t="s">
        <v>637</v>
      </c>
      <c r="C2757" s="11" t="s">
        <v>562</v>
      </c>
      <c r="D2757" s="11" t="str">
        <f>tab_data[[#This Row],[From]]&amp;"|"&amp;tab_data[[#This Row],[To]]</f>
        <v>Lafayette, Louisiana|Kansas City, Kansas</v>
      </c>
    </row>
    <row r="2758" spans="2:4" x14ac:dyDescent="0.25">
      <c r="B2758" s="11" t="s">
        <v>637</v>
      </c>
      <c r="C2758" s="11" t="s">
        <v>399</v>
      </c>
      <c r="D2758" s="11" t="str">
        <f>tab_data[[#This Row],[From]]&amp;"|"&amp;tab_data[[#This Row],[To]]</f>
        <v>Lafayette, Louisiana|Lincoln, Nebraska</v>
      </c>
    </row>
    <row r="2759" spans="2:4" x14ac:dyDescent="0.25">
      <c r="B2759" s="11" t="s">
        <v>637</v>
      </c>
      <c r="C2759" s="11" t="s">
        <v>570</v>
      </c>
      <c r="D2759" s="11" t="str">
        <f>tab_data[[#This Row],[From]]&amp;"|"&amp;tab_data[[#This Row],[To]]</f>
        <v>Lafayette, Louisiana|Metairie Terrace, Louisiana</v>
      </c>
    </row>
    <row r="2760" spans="2:4" x14ac:dyDescent="0.25">
      <c r="B2760" s="11" t="s">
        <v>637</v>
      </c>
      <c r="C2760" s="11" t="s">
        <v>361</v>
      </c>
      <c r="D2760" s="11" t="str">
        <f>tab_data[[#This Row],[From]]&amp;"|"&amp;tab_data[[#This Row],[To]]</f>
        <v>Lafayette, Louisiana|Moreno Valley, California</v>
      </c>
    </row>
    <row r="2761" spans="2:4" x14ac:dyDescent="0.25">
      <c r="B2761" s="11" t="s">
        <v>637</v>
      </c>
      <c r="C2761" s="11" t="s">
        <v>653</v>
      </c>
      <c r="D2761" s="11" t="str">
        <f>tab_data[[#This Row],[From]]&amp;"|"&amp;tab_data[[#This Row],[To]]</f>
        <v>Lafayette, Louisiana|Pasadena, California</v>
      </c>
    </row>
    <row r="2762" spans="2:4" x14ac:dyDescent="0.25">
      <c r="B2762" s="11" t="s">
        <v>637</v>
      </c>
      <c r="C2762" s="11" t="s">
        <v>604</v>
      </c>
      <c r="D2762" s="11" t="str">
        <f>tab_data[[#This Row],[From]]&amp;"|"&amp;tab_data[[#This Row],[To]]</f>
        <v>Lafayette, Louisiana|Portland, Oregon</v>
      </c>
    </row>
    <row r="2763" spans="2:4" x14ac:dyDescent="0.25">
      <c r="B2763" s="11" t="s">
        <v>637</v>
      </c>
      <c r="C2763" s="11" t="s">
        <v>554</v>
      </c>
      <c r="D2763" s="11" t="str">
        <f>tab_data[[#This Row],[From]]&amp;"|"&amp;tab_data[[#This Row],[To]]</f>
        <v>Lafayette, Louisiana|Roseville, California</v>
      </c>
    </row>
    <row r="2764" spans="2:4" x14ac:dyDescent="0.25">
      <c r="B2764" s="11" t="s">
        <v>357</v>
      </c>
      <c r="C2764" s="11" t="s">
        <v>628</v>
      </c>
      <c r="D2764" s="11" t="str">
        <f>tab_data[[#This Row],[From]]&amp;"|"&amp;tab_data[[#This Row],[To]]</f>
        <v>Lakewood, Colorado|Austin, Texas</v>
      </c>
    </row>
    <row r="2765" spans="2:4" x14ac:dyDescent="0.25">
      <c r="B2765" s="11" t="s">
        <v>357</v>
      </c>
      <c r="C2765" s="11" t="s">
        <v>620</v>
      </c>
      <c r="D2765" s="11" t="str">
        <f>tab_data[[#This Row],[From]]&amp;"|"&amp;tab_data[[#This Row],[To]]</f>
        <v>Lakewood, Colorado|Baton Rouge, Louisiana</v>
      </c>
    </row>
    <row r="2766" spans="2:4" x14ac:dyDescent="0.25">
      <c r="B2766" s="11" t="s">
        <v>357</v>
      </c>
      <c r="C2766" s="11" t="s">
        <v>596</v>
      </c>
      <c r="D2766" s="11" t="str">
        <f>tab_data[[#This Row],[From]]&amp;"|"&amp;tab_data[[#This Row],[To]]</f>
        <v>Lakewood, Colorado|Berkeley, California</v>
      </c>
    </row>
    <row r="2767" spans="2:4" x14ac:dyDescent="0.25">
      <c r="B2767" s="11" t="s">
        <v>357</v>
      </c>
      <c r="C2767" s="11" t="s">
        <v>580</v>
      </c>
      <c r="D2767" s="11" t="str">
        <f>tab_data[[#This Row],[From]]&amp;"|"&amp;tab_data[[#This Row],[To]]</f>
        <v>Lakewood, Colorado|Cambridge, Massachusetts</v>
      </c>
    </row>
    <row r="2768" spans="2:4" x14ac:dyDescent="0.25">
      <c r="B2768" s="11" t="s">
        <v>357</v>
      </c>
      <c r="C2768" s="11" t="s">
        <v>358</v>
      </c>
      <c r="D2768" s="11" t="str">
        <f>tab_data[[#This Row],[From]]&amp;"|"&amp;tab_data[[#This Row],[To]]</f>
        <v>Lakewood, Colorado|Columbus, Georgia</v>
      </c>
    </row>
    <row r="2769" spans="2:4" x14ac:dyDescent="0.25">
      <c r="B2769" s="11" t="s">
        <v>357</v>
      </c>
      <c r="C2769" s="11" t="s">
        <v>638</v>
      </c>
      <c r="D2769" s="11" t="str">
        <f>tab_data[[#This Row],[From]]&amp;"|"&amp;tab_data[[#This Row],[To]]</f>
        <v>Lakewood, Colorado|Corpus Christi, Texas</v>
      </c>
    </row>
    <row r="2770" spans="2:4" x14ac:dyDescent="0.25">
      <c r="B2770" s="11" t="s">
        <v>357</v>
      </c>
      <c r="C2770" s="11" t="s">
        <v>484</v>
      </c>
      <c r="D2770" s="11" t="str">
        <f>tab_data[[#This Row],[From]]&amp;"|"&amp;tab_data[[#This Row],[To]]</f>
        <v>Lakewood, Colorado|Dallas, Texas</v>
      </c>
    </row>
    <row r="2771" spans="2:4" x14ac:dyDescent="0.25">
      <c r="B2771" s="11" t="s">
        <v>357</v>
      </c>
      <c r="C2771" s="11" t="s">
        <v>600</v>
      </c>
      <c r="D2771" s="11" t="str">
        <f>tab_data[[#This Row],[From]]&amp;"|"&amp;tab_data[[#This Row],[To]]</f>
        <v>Lakewood, Colorado|Detroit, Michigan</v>
      </c>
    </row>
    <row r="2772" spans="2:4" x14ac:dyDescent="0.25">
      <c r="B2772" s="11" t="s">
        <v>357</v>
      </c>
      <c r="C2772" s="11" t="s">
        <v>349</v>
      </c>
      <c r="D2772" s="11" t="str">
        <f>tab_data[[#This Row],[From]]&amp;"|"&amp;tab_data[[#This Row],[To]]</f>
        <v>Lakewood, Colorado|Enterprise, Nevada</v>
      </c>
    </row>
    <row r="2773" spans="2:4" x14ac:dyDescent="0.25">
      <c r="B2773" s="11" t="s">
        <v>357</v>
      </c>
      <c r="C2773" s="11" t="s">
        <v>394</v>
      </c>
      <c r="D2773" s="11" t="str">
        <f>tab_data[[#This Row],[From]]&amp;"|"&amp;tab_data[[#This Row],[To]]</f>
        <v>Lakewood, Colorado|Gilbert, Arizona</v>
      </c>
    </row>
    <row r="2774" spans="2:4" x14ac:dyDescent="0.25">
      <c r="B2774" s="11" t="s">
        <v>357</v>
      </c>
      <c r="C2774" s="11" t="s">
        <v>404</v>
      </c>
      <c r="D2774" s="11" t="str">
        <f>tab_data[[#This Row],[From]]&amp;"|"&amp;tab_data[[#This Row],[To]]</f>
        <v>Lakewood, Colorado|Greensboro, North Carolina</v>
      </c>
    </row>
    <row r="2775" spans="2:4" x14ac:dyDescent="0.25">
      <c r="B2775" s="11" t="s">
        <v>357</v>
      </c>
      <c r="C2775" s="11" t="s">
        <v>540</v>
      </c>
      <c r="D2775" s="11" t="str">
        <f>tab_data[[#This Row],[From]]&amp;"|"&amp;tab_data[[#This Row],[To]]</f>
        <v>Lakewood, Colorado|Gresham, Oregon</v>
      </c>
    </row>
    <row r="2776" spans="2:4" x14ac:dyDescent="0.25">
      <c r="B2776" s="11" t="s">
        <v>357</v>
      </c>
      <c r="C2776" s="11" t="s">
        <v>389</v>
      </c>
      <c r="D2776" s="11" t="str">
        <f>tab_data[[#This Row],[From]]&amp;"|"&amp;tab_data[[#This Row],[To]]</f>
        <v>Lakewood, Colorado|High Point, North Carolina</v>
      </c>
    </row>
    <row r="2777" spans="2:4" x14ac:dyDescent="0.25">
      <c r="B2777" s="11" t="s">
        <v>357</v>
      </c>
      <c r="C2777" s="11" t="s">
        <v>468</v>
      </c>
      <c r="D2777" s="11" t="str">
        <f>tab_data[[#This Row],[From]]&amp;"|"&amp;tab_data[[#This Row],[To]]</f>
        <v>Lakewood, Colorado|Houston, Texas</v>
      </c>
    </row>
    <row r="2778" spans="2:4" x14ac:dyDescent="0.25">
      <c r="B2778" s="11" t="s">
        <v>357</v>
      </c>
      <c r="C2778" s="11" t="s">
        <v>623</v>
      </c>
      <c r="D2778" s="11" t="str">
        <f>tab_data[[#This Row],[From]]&amp;"|"&amp;tab_data[[#This Row],[To]]</f>
        <v>Lakewood, Colorado|Jackson, Mississippi</v>
      </c>
    </row>
    <row r="2779" spans="2:4" x14ac:dyDescent="0.25">
      <c r="B2779" s="11" t="s">
        <v>357</v>
      </c>
      <c r="C2779" s="11" t="s">
        <v>627</v>
      </c>
      <c r="D2779" s="11" t="str">
        <f>tab_data[[#This Row],[From]]&amp;"|"&amp;tab_data[[#This Row],[To]]</f>
        <v>Lakewood, Colorado|Joliet, Illinois</v>
      </c>
    </row>
    <row r="2780" spans="2:4" x14ac:dyDescent="0.25">
      <c r="B2780" s="11" t="s">
        <v>357</v>
      </c>
      <c r="C2780" s="11" t="s">
        <v>627</v>
      </c>
      <c r="D2780" s="11" t="str">
        <f>tab_data[[#This Row],[From]]&amp;"|"&amp;tab_data[[#This Row],[To]]</f>
        <v>Lakewood, Colorado|Joliet, Illinois</v>
      </c>
    </row>
    <row r="2781" spans="2:4" x14ac:dyDescent="0.25">
      <c r="B2781" s="11" t="s">
        <v>357</v>
      </c>
      <c r="C2781" s="11" t="s">
        <v>579</v>
      </c>
      <c r="D2781" s="11" t="str">
        <f>tab_data[[#This Row],[From]]&amp;"|"&amp;tab_data[[#This Row],[To]]</f>
        <v>Lakewood, Colorado|Las Vegas, Nevada</v>
      </c>
    </row>
    <row r="2782" spans="2:4" x14ac:dyDescent="0.25">
      <c r="B2782" s="11" t="s">
        <v>357</v>
      </c>
      <c r="C2782" s="11" t="s">
        <v>584</v>
      </c>
      <c r="D2782" s="11" t="str">
        <f>tab_data[[#This Row],[From]]&amp;"|"&amp;tab_data[[#This Row],[To]]</f>
        <v>Lakewood, Colorado|Long Beach, California</v>
      </c>
    </row>
    <row r="2783" spans="2:4" x14ac:dyDescent="0.25">
      <c r="B2783" s="11" t="s">
        <v>357</v>
      </c>
      <c r="C2783" s="11" t="s">
        <v>453</v>
      </c>
      <c r="D2783" s="11" t="str">
        <f>tab_data[[#This Row],[From]]&amp;"|"&amp;tab_data[[#This Row],[To]]</f>
        <v>Lakewood, Colorado|Los Angeles, California</v>
      </c>
    </row>
    <row r="2784" spans="2:4" x14ac:dyDescent="0.25">
      <c r="B2784" s="11" t="s">
        <v>452</v>
      </c>
      <c r="C2784" s="11" t="s">
        <v>636</v>
      </c>
      <c r="D2784" s="11" t="str">
        <f>tab_data[[#This Row],[From]]&amp;"|"&amp;tab_data[[#This Row],[To]]</f>
        <v>Lancaster, California|Amherst, New York</v>
      </c>
    </row>
    <row r="2785" spans="2:4" x14ac:dyDescent="0.25">
      <c r="B2785" s="11" t="s">
        <v>452</v>
      </c>
      <c r="C2785" s="11" t="s">
        <v>359</v>
      </c>
      <c r="D2785" s="11" t="str">
        <f>tab_data[[#This Row],[From]]&amp;"|"&amp;tab_data[[#This Row],[To]]</f>
        <v>Lancaster, California|Bakersfield, California</v>
      </c>
    </row>
    <row r="2786" spans="2:4" x14ac:dyDescent="0.25">
      <c r="B2786" s="11" t="s">
        <v>452</v>
      </c>
      <c r="C2786" s="11" t="s">
        <v>544</v>
      </c>
      <c r="D2786" s="11" t="str">
        <f>tab_data[[#This Row],[From]]&amp;"|"&amp;tab_data[[#This Row],[To]]</f>
        <v>Lancaster, California|Boise, Idaho</v>
      </c>
    </row>
    <row r="2787" spans="2:4" x14ac:dyDescent="0.25">
      <c r="B2787" s="11" t="s">
        <v>452</v>
      </c>
      <c r="C2787" s="11" t="s">
        <v>384</v>
      </c>
      <c r="D2787" s="11" t="str">
        <f>tab_data[[#This Row],[From]]&amp;"|"&amp;tab_data[[#This Row],[To]]</f>
        <v>Lancaster, California|Brooklyn, New York</v>
      </c>
    </row>
    <row r="2788" spans="2:4" x14ac:dyDescent="0.25">
      <c r="B2788" s="11" t="s">
        <v>452</v>
      </c>
      <c r="C2788" s="11" t="s">
        <v>614</v>
      </c>
      <c r="D2788" s="11" t="str">
        <f>tab_data[[#This Row],[From]]&amp;"|"&amp;tab_data[[#This Row],[To]]</f>
        <v>Lancaster, California|Carrollton, Texas</v>
      </c>
    </row>
    <row r="2789" spans="2:4" x14ac:dyDescent="0.25">
      <c r="B2789" s="11" t="s">
        <v>452</v>
      </c>
      <c r="C2789" s="11" t="s">
        <v>482</v>
      </c>
      <c r="D2789" s="11" t="str">
        <f>tab_data[[#This Row],[From]]&amp;"|"&amp;tab_data[[#This Row],[To]]</f>
        <v>Lancaster, California|Charleston, South Carolina</v>
      </c>
    </row>
    <row r="2790" spans="2:4" x14ac:dyDescent="0.25">
      <c r="B2790" s="11" t="s">
        <v>452</v>
      </c>
      <c r="C2790" s="11" t="s">
        <v>475</v>
      </c>
      <c r="D2790" s="11" t="str">
        <f>tab_data[[#This Row],[From]]&amp;"|"&amp;tab_data[[#This Row],[To]]</f>
        <v>Lancaster, California|Cincinnati, Ohio</v>
      </c>
    </row>
    <row r="2791" spans="2:4" x14ac:dyDescent="0.25">
      <c r="B2791" s="11" t="s">
        <v>452</v>
      </c>
      <c r="C2791" s="11" t="s">
        <v>414</v>
      </c>
      <c r="D2791" s="11" t="str">
        <f>tab_data[[#This Row],[From]]&amp;"|"&amp;tab_data[[#This Row],[To]]</f>
        <v>Lancaster, California|Dayton, Ohio</v>
      </c>
    </row>
    <row r="2792" spans="2:4" x14ac:dyDescent="0.25">
      <c r="B2792" s="11" t="s">
        <v>452</v>
      </c>
      <c r="C2792" s="11" t="s">
        <v>642</v>
      </c>
      <c r="D2792" s="11" t="str">
        <f>tab_data[[#This Row],[From]]&amp;"|"&amp;tab_data[[#This Row],[To]]</f>
        <v>Lancaster, California|Denver, Colorado</v>
      </c>
    </row>
    <row r="2793" spans="2:4" x14ac:dyDescent="0.25">
      <c r="B2793" s="11" t="s">
        <v>452</v>
      </c>
      <c r="C2793" s="11" t="s">
        <v>591</v>
      </c>
      <c r="D2793" s="11" t="str">
        <f>tab_data[[#This Row],[From]]&amp;"|"&amp;tab_data[[#This Row],[To]]</f>
        <v>Lancaster, California|East Hampton, Virginia</v>
      </c>
    </row>
    <row r="2794" spans="2:4" x14ac:dyDescent="0.25">
      <c r="B2794" s="11" t="s">
        <v>452</v>
      </c>
      <c r="C2794" s="11" t="s">
        <v>563</v>
      </c>
      <c r="D2794" s="11" t="str">
        <f>tab_data[[#This Row],[From]]&amp;"|"&amp;tab_data[[#This Row],[To]]</f>
        <v>Lancaster, California|East Independence, Missouri</v>
      </c>
    </row>
    <row r="2795" spans="2:4" x14ac:dyDescent="0.25">
      <c r="B2795" s="11" t="s">
        <v>452</v>
      </c>
      <c r="C2795" s="11" t="s">
        <v>436</v>
      </c>
      <c r="D2795" s="11" t="str">
        <f>tab_data[[#This Row],[From]]&amp;"|"&amp;tab_data[[#This Row],[To]]</f>
        <v>Lancaster, California|El Paso, Texas</v>
      </c>
    </row>
    <row r="2796" spans="2:4" x14ac:dyDescent="0.25">
      <c r="B2796" s="11" t="s">
        <v>452</v>
      </c>
      <c r="C2796" s="11" t="s">
        <v>474</v>
      </c>
      <c r="D2796" s="11" t="str">
        <f>tab_data[[#This Row],[From]]&amp;"|"&amp;tab_data[[#This Row],[To]]</f>
        <v>Lancaster, California|Elizabeth, New Jersey</v>
      </c>
    </row>
    <row r="2797" spans="2:4" x14ac:dyDescent="0.25">
      <c r="B2797" s="11" t="s">
        <v>452</v>
      </c>
      <c r="C2797" s="11" t="s">
        <v>360</v>
      </c>
      <c r="D2797" s="11" t="str">
        <f>tab_data[[#This Row],[From]]&amp;"|"&amp;tab_data[[#This Row],[To]]</f>
        <v>Lancaster, California|Fort Wayne, Indiana</v>
      </c>
    </row>
    <row r="2798" spans="2:4" x14ac:dyDescent="0.25">
      <c r="B2798" s="11" t="s">
        <v>452</v>
      </c>
      <c r="C2798" s="11" t="s">
        <v>453</v>
      </c>
      <c r="D2798" s="11" t="str">
        <f>tab_data[[#This Row],[From]]&amp;"|"&amp;tab_data[[#This Row],[To]]</f>
        <v>Lancaster, California|Los Angeles, California</v>
      </c>
    </row>
    <row r="2799" spans="2:4" x14ac:dyDescent="0.25">
      <c r="B2799" s="11" t="s">
        <v>452</v>
      </c>
      <c r="C2799" s="11" t="s">
        <v>634</v>
      </c>
      <c r="D2799" s="11" t="str">
        <f>tab_data[[#This Row],[From]]&amp;"|"&amp;tab_data[[#This Row],[To]]</f>
        <v>Lancaster, California|Louisville, Kentucky</v>
      </c>
    </row>
    <row r="2800" spans="2:4" x14ac:dyDescent="0.25">
      <c r="B2800" s="11" t="s">
        <v>452</v>
      </c>
      <c r="C2800" s="11" t="s">
        <v>634</v>
      </c>
      <c r="D2800" s="11" t="str">
        <f>tab_data[[#This Row],[From]]&amp;"|"&amp;tab_data[[#This Row],[To]]</f>
        <v>Lancaster, California|Louisville, Kentucky</v>
      </c>
    </row>
    <row r="2801" spans="2:4" x14ac:dyDescent="0.25">
      <c r="B2801" s="11" t="s">
        <v>452</v>
      </c>
      <c r="C2801" s="11" t="s">
        <v>485</v>
      </c>
      <c r="D2801" s="11" t="str">
        <f>tab_data[[#This Row],[From]]&amp;"|"&amp;tab_data[[#This Row],[To]]</f>
        <v>Lancaster, California|Mesquite, Texas</v>
      </c>
    </row>
    <row r="2802" spans="2:4" x14ac:dyDescent="0.25">
      <c r="B2802" s="11" t="s">
        <v>452</v>
      </c>
      <c r="C2802" s="11" t="s">
        <v>510</v>
      </c>
      <c r="D2802" s="11" t="str">
        <f>tab_data[[#This Row],[From]]&amp;"|"&amp;tab_data[[#This Row],[To]]</f>
        <v>Lancaster, California|New York City, New York</v>
      </c>
    </row>
    <row r="2803" spans="2:4" x14ac:dyDescent="0.25">
      <c r="B2803" s="11" t="s">
        <v>452</v>
      </c>
      <c r="C2803" s="11" t="s">
        <v>450</v>
      </c>
      <c r="D2803" s="11" t="str">
        <f>tab_data[[#This Row],[From]]&amp;"|"&amp;tab_data[[#This Row],[To]]</f>
        <v>Lancaster, California|Ontario, California</v>
      </c>
    </row>
    <row r="2804" spans="2:4" x14ac:dyDescent="0.25">
      <c r="B2804" s="11" t="s">
        <v>575</v>
      </c>
      <c r="C2804" s="11" t="s">
        <v>588</v>
      </c>
      <c r="D2804" s="11" t="str">
        <f>tab_data[[#This Row],[From]]&amp;"|"&amp;tab_data[[#This Row],[To]]</f>
        <v>Lansing, Michigan|Allentown, Pennsylvania</v>
      </c>
    </row>
    <row r="2805" spans="2:4" x14ac:dyDescent="0.25">
      <c r="B2805" s="11" t="s">
        <v>575</v>
      </c>
      <c r="C2805" s="11" t="s">
        <v>636</v>
      </c>
      <c r="D2805" s="11" t="str">
        <f>tab_data[[#This Row],[From]]&amp;"|"&amp;tab_data[[#This Row],[To]]</f>
        <v>Lansing, Michigan|Amherst, New York</v>
      </c>
    </row>
    <row r="2806" spans="2:4" x14ac:dyDescent="0.25">
      <c r="B2806" s="11" t="s">
        <v>575</v>
      </c>
      <c r="C2806" s="11" t="s">
        <v>497</v>
      </c>
      <c r="D2806" s="11" t="str">
        <f>tab_data[[#This Row],[From]]&amp;"|"&amp;tab_data[[#This Row],[To]]</f>
        <v>Lansing, Michigan|Arvada, Colorado</v>
      </c>
    </row>
    <row r="2807" spans="2:4" x14ac:dyDescent="0.25">
      <c r="B2807" s="11" t="s">
        <v>575</v>
      </c>
      <c r="C2807" s="11" t="s">
        <v>644</v>
      </c>
      <c r="D2807" s="11" t="str">
        <f>tab_data[[#This Row],[From]]&amp;"|"&amp;tab_data[[#This Row],[To]]</f>
        <v>Lansing, Michigan|Baltimore, Maryland</v>
      </c>
    </row>
    <row r="2808" spans="2:4" x14ac:dyDescent="0.25">
      <c r="B2808" s="11" t="s">
        <v>575</v>
      </c>
      <c r="C2808" s="11" t="s">
        <v>488</v>
      </c>
      <c r="D2808" s="11" t="str">
        <f>tab_data[[#This Row],[From]]&amp;"|"&amp;tab_data[[#This Row],[To]]</f>
        <v>Lansing, Michigan|Cape Coral, Florida</v>
      </c>
    </row>
    <row r="2809" spans="2:4" x14ac:dyDescent="0.25">
      <c r="B2809" s="11" t="s">
        <v>575</v>
      </c>
      <c r="C2809" s="11" t="s">
        <v>506</v>
      </c>
      <c r="D2809" s="11" t="str">
        <f>tab_data[[#This Row],[From]]&amp;"|"&amp;tab_data[[#This Row],[To]]</f>
        <v>Lansing, Michigan|Chesapeake, Virginia</v>
      </c>
    </row>
    <row r="2810" spans="2:4" x14ac:dyDescent="0.25">
      <c r="B2810" s="11" t="s">
        <v>575</v>
      </c>
      <c r="C2810" s="11" t="s">
        <v>622</v>
      </c>
      <c r="D2810" s="11" t="str">
        <f>tab_data[[#This Row],[From]]&amp;"|"&amp;tab_data[[#This Row],[To]]</f>
        <v>Lansing, Michigan|Costa Mesa, California</v>
      </c>
    </row>
    <row r="2811" spans="2:4" x14ac:dyDescent="0.25">
      <c r="B2811" s="11" t="s">
        <v>575</v>
      </c>
      <c r="C2811" s="11" t="s">
        <v>635</v>
      </c>
      <c r="D2811" s="11" t="str">
        <f>tab_data[[#This Row],[From]]&amp;"|"&amp;tab_data[[#This Row],[To]]</f>
        <v>Lansing, Michigan|East Chattanooga, Tennessee</v>
      </c>
    </row>
    <row r="2812" spans="2:4" x14ac:dyDescent="0.25">
      <c r="B2812" s="11" t="s">
        <v>575</v>
      </c>
      <c r="C2812" s="11" t="s">
        <v>586</v>
      </c>
      <c r="D2812" s="11" t="str">
        <f>tab_data[[#This Row],[From]]&amp;"|"&amp;tab_data[[#This Row],[To]]</f>
        <v>Lansing, Michigan|Elk Grove, California</v>
      </c>
    </row>
    <row r="2813" spans="2:4" x14ac:dyDescent="0.25">
      <c r="B2813" s="11" t="s">
        <v>575</v>
      </c>
      <c r="C2813" s="11" t="s">
        <v>395</v>
      </c>
      <c r="D2813" s="11" t="str">
        <f>tab_data[[#This Row],[From]]&amp;"|"&amp;tab_data[[#This Row],[To]]</f>
        <v>Lansing, Michigan|Fremont, California</v>
      </c>
    </row>
    <row r="2814" spans="2:4" x14ac:dyDescent="0.25">
      <c r="B2814" s="11" t="s">
        <v>575</v>
      </c>
      <c r="C2814" s="11" t="s">
        <v>607</v>
      </c>
      <c r="D2814" s="11" t="str">
        <f>tab_data[[#This Row],[From]]&amp;"|"&amp;tab_data[[#This Row],[To]]</f>
        <v>Lansing, Michigan|Grand Prairie, Texas</v>
      </c>
    </row>
    <row r="2815" spans="2:4" x14ac:dyDescent="0.25">
      <c r="B2815" s="11" t="s">
        <v>575</v>
      </c>
      <c r="C2815" s="11" t="s">
        <v>597</v>
      </c>
      <c r="D2815" s="11" t="str">
        <f>tab_data[[#This Row],[From]]&amp;"|"&amp;tab_data[[#This Row],[To]]</f>
        <v>Lansing, Michigan|Grand Rapids, Michigan</v>
      </c>
    </row>
    <row r="2816" spans="2:4" x14ac:dyDescent="0.25">
      <c r="B2816" s="11" t="s">
        <v>575</v>
      </c>
      <c r="C2816" s="11" t="s">
        <v>559</v>
      </c>
      <c r="D2816" s="11" t="str">
        <f>tab_data[[#This Row],[From]]&amp;"|"&amp;tab_data[[#This Row],[To]]</f>
        <v>Lansing, Michigan|Huntsville, Alabama</v>
      </c>
    </row>
    <row r="2817" spans="2:4" x14ac:dyDescent="0.25">
      <c r="B2817" s="11" t="s">
        <v>575</v>
      </c>
      <c r="C2817" s="11" t="s">
        <v>637</v>
      </c>
      <c r="D2817" s="11" t="str">
        <f>tab_data[[#This Row],[From]]&amp;"|"&amp;tab_data[[#This Row],[To]]</f>
        <v>Lansing, Michigan|Lafayette, Louisiana</v>
      </c>
    </row>
    <row r="2818" spans="2:4" x14ac:dyDescent="0.25">
      <c r="B2818" s="11" t="s">
        <v>575</v>
      </c>
      <c r="C2818" s="11" t="s">
        <v>479</v>
      </c>
      <c r="D2818" s="11" t="str">
        <f>tab_data[[#This Row],[From]]&amp;"|"&amp;tab_data[[#This Row],[To]]</f>
        <v>Lansing, Michigan|Lexington-Fayette, Kentucky</v>
      </c>
    </row>
    <row r="2819" spans="2:4" x14ac:dyDescent="0.25">
      <c r="B2819" s="11" t="s">
        <v>575</v>
      </c>
      <c r="C2819" s="11" t="s">
        <v>613</v>
      </c>
      <c r="D2819" s="11" t="str">
        <f>tab_data[[#This Row],[From]]&amp;"|"&amp;tab_data[[#This Row],[To]]</f>
        <v>Lansing, Michigan|McAllen, Texas</v>
      </c>
    </row>
    <row r="2820" spans="2:4" x14ac:dyDescent="0.25">
      <c r="B2820" s="11" t="s">
        <v>575</v>
      </c>
      <c r="C2820" s="11" t="s">
        <v>640</v>
      </c>
      <c r="D2820" s="11" t="str">
        <f>tab_data[[#This Row],[From]]&amp;"|"&amp;tab_data[[#This Row],[To]]</f>
        <v>Lansing, Michigan|Norman, Oklahoma</v>
      </c>
    </row>
    <row r="2821" spans="2:4" x14ac:dyDescent="0.25">
      <c r="B2821" s="11" t="s">
        <v>575</v>
      </c>
      <c r="C2821" s="11" t="s">
        <v>465</v>
      </c>
      <c r="D2821" s="11" t="str">
        <f>tab_data[[#This Row],[From]]&amp;"|"&amp;tab_data[[#This Row],[To]]</f>
        <v>Lansing, Michigan|Olathe, Kansas</v>
      </c>
    </row>
    <row r="2822" spans="2:4" x14ac:dyDescent="0.25">
      <c r="B2822" s="11" t="s">
        <v>575</v>
      </c>
      <c r="C2822" s="11" t="s">
        <v>578</v>
      </c>
      <c r="D2822" s="11" t="str">
        <f>tab_data[[#This Row],[From]]&amp;"|"&amp;tab_data[[#This Row],[To]]</f>
        <v>Lansing, Michigan|Pomona, California</v>
      </c>
    </row>
    <row r="2823" spans="2:4" x14ac:dyDescent="0.25">
      <c r="B2823" s="11" t="s">
        <v>575</v>
      </c>
      <c r="C2823" s="11" t="s">
        <v>435</v>
      </c>
      <c r="D2823" s="11" t="str">
        <f>tab_data[[#This Row],[From]]&amp;"|"&amp;tab_data[[#This Row],[To]]</f>
        <v>Lansing, Michigan|Rochester, New York</v>
      </c>
    </row>
    <row r="2824" spans="2:4" x14ac:dyDescent="0.25">
      <c r="B2824" s="11" t="s">
        <v>393</v>
      </c>
      <c r="C2824" s="11" t="s">
        <v>497</v>
      </c>
      <c r="D2824" s="11" t="str">
        <f>tab_data[[#This Row],[From]]&amp;"|"&amp;tab_data[[#This Row],[To]]</f>
        <v>Laredo, Texas|Arvada, Colorado</v>
      </c>
    </row>
    <row r="2825" spans="2:4" x14ac:dyDescent="0.25">
      <c r="B2825" s="11" t="s">
        <v>393</v>
      </c>
      <c r="C2825" s="11" t="s">
        <v>628</v>
      </c>
      <c r="D2825" s="11" t="str">
        <f>tab_data[[#This Row],[From]]&amp;"|"&amp;tab_data[[#This Row],[To]]</f>
        <v>Laredo, Texas|Austin, Texas</v>
      </c>
    </row>
    <row r="2826" spans="2:4" x14ac:dyDescent="0.25">
      <c r="B2826" s="11" t="s">
        <v>393</v>
      </c>
      <c r="C2826" s="11" t="s">
        <v>526</v>
      </c>
      <c r="D2826" s="11" t="str">
        <f>tab_data[[#This Row],[From]]&amp;"|"&amp;tab_data[[#This Row],[To]]</f>
        <v>Laredo, Texas|Bridgeport, Connecticut</v>
      </c>
    </row>
    <row r="2827" spans="2:4" x14ac:dyDescent="0.25">
      <c r="B2827" s="11" t="s">
        <v>393</v>
      </c>
      <c r="C2827" s="11" t="s">
        <v>522</v>
      </c>
      <c r="D2827" s="11" t="str">
        <f>tab_data[[#This Row],[From]]&amp;"|"&amp;tab_data[[#This Row],[To]]</f>
        <v>Laredo, Texas|Centennial, Colorado</v>
      </c>
    </row>
    <row r="2828" spans="2:4" x14ac:dyDescent="0.25">
      <c r="B2828" s="11" t="s">
        <v>393</v>
      </c>
      <c r="C2828" s="11" t="s">
        <v>350</v>
      </c>
      <c r="D2828" s="11" t="str">
        <f>tab_data[[#This Row],[From]]&amp;"|"&amp;tab_data[[#This Row],[To]]</f>
        <v>Laredo, Texas|Chicago, Illinois</v>
      </c>
    </row>
    <row r="2829" spans="2:4" x14ac:dyDescent="0.25">
      <c r="B2829" s="11" t="s">
        <v>393</v>
      </c>
      <c r="C2829" s="11" t="s">
        <v>350</v>
      </c>
      <c r="D2829" s="11" t="str">
        <f>tab_data[[#This Row],[From]]&amp;"|"&amp;tab_data[[#This Row],[To]]</f>
        <v>Laredo, Texas|Chicago, Illinois</v>
      </c>
    </row>
    <row r="2830" spans="2:4" x14ac:dyDescent="0.25">
      <c r="B2830" s="11" t="s">
        <v>393</v>
      </c>
      <c r="C2830" s="11" t="s">
        <v>600</v>
      </c>
      <c r="D2830" s="11" t="str">
        <f>tab_data[[#This Row],[From]]&amp;"|"&amp;tab_data[[#This Row],[To]]</f>
        <v>Laredo, Texas|Detroit, Michigan</v>
      </c>
    </row>
    <row r="2831" spans="2:4" x14ac:dyDescent="0.25">
      <c r="B2831" s="11" t="s">
        <v>393</v>
      </c>
      <c r="C2831" s="11" t="s">
        <v>438</v>
      </c>
      <c r="D2831" s="11" t="str">
        <f>tab_data[[#This Row],[From]]&amp;"|"&amp;tab_data[[#This Row],[To]]</f>
        <v>Laredo, Texas|Everett, Washington</v>
      </c>
    </row>
    <row r="2832" spans="2:4" x14ac:dyDescent="0.25">
      <c r="B2832" s="11" t="s">
        <v>393</v>
      </c>
      <c r="C2832" s="11" t="s">
        <v>469</v>
      </c>
      <c r="D2832" s="11" t="str">
        <f>tab_data[[#This Row],[From]]&amp;"|"&amp;tab_data[[#This Row],[To]]</f>
        <v>Laredo, Texas|Fayetteville, North Carolina</v>
      </c>
    </row>
    <row r="2833" spans="2:4" x14ac:dyDescent="0.25">
      <c r="B2833" s="11" t="s">
        <v>393</v>
      </c>
      <c r="C2833" s="11" t="s">
        <v>509</v>
      </c>
      <c r="D2833" s="11" t="str">
        <f>tab_data[[#This Row],[From]]&amp;"|"&amp;tab_data[[#This Row],[To]]</f>
        <v>Laredo, Texas|Fontana, California</v>
      </c>
    </row>
    <row r="2834" spans="2:4" x14ac:dyDescent="0.25">
      <c r="B2834" s="11" t="s">
        <v>393</v>
      </c>
      <c r="C2834" s="11" t="s">
        <v>466</v>
      </c>
      <c r="D2834" s="11" t="str">
        <f>tab_data[[#This Row],[From]]&amp;"|"&amp;tab_data[[#This Row],[To]]</f>
        <v>Laredo, Texas|Garden Grove, California</v>
      </c>
    </row>
    <row r="2835" spans="2:4" x14ac:dyDescent="0.25">
      <c r="B2835" s="11" t="s">
        <v>393</v>
      </c>
      <c r="C2835" s="11" t="s">
        <v>555</v>
      </c>
      <c r="D2835" s="11" t="str">
        <f>tab_data[[#This Row],[From]]&amp;"|"&amp;tab_data[[#This Row],[To]]</f>
        <v>Laredo, Texas|Huntington Beach, California</v>
      </c>
    </row>
    <row r="2836" spans="2:4" x14ac:dyDescent="0.25">
      <c r="B2836" s="11" t="s">
        <v>393</v>
      </c>
      <c r="C2836" s="11" t="s">
        <v>568</v>
      </c>
      <c r="D2836" s="11" t="str">
        <f>tab_data[[#This Row],[From]]&amp;"|"&amp;tab_data[[#This Row],[To]]</f>
        <v>Laredo, Texas|Montgomery, Alabama</v>
      </c>
    </row>
    <row r="2837" spans="2:4" x14ac:dyDescent="0.25">
      <c r="B2837" s="11" t="s">
        <v>393</v>
      </c>
      <c r="C2837" s="11" t="s">
        <v>571</v>
      </c>
      <c r="D2837" s="11" t="str">
        <f>tab_data[[#This Row],[From]]&amp;"|"&amp;tab_data[[#This Row],[To]]</f>
        <v>Laredo, Texas|Murrieta, California</v>
      </c>
    </row>
    <row r="2838" spans="2:4" x14ac:dyDescent="0.25">
      <c r="B2838" s="11" t="s">
        <v>393</v>
      </c>
      <c r="C2838" s="11" t="s">
        <v>465</v>
      </c>
      <c r="D2838" s="11" t="str">
        <f>tab_data[[#This Row],[From]]&amp;"|"&amp;tab_data[[#This Row],[To]]</f>
        <v>Laredo, Texas|Olathe, Kansas</v>
      </c>
    </row>
    <row r="2839" spans="2:4" x14ac:dyDescent="0.25">
      <c r="B2839" s="11" t="s">
        <v>393</v>
      </c>
      <c r="C2839" s="11" t="s">
        <v>454</v>
      </c>
      <c r="D2839" s="11" t="str">
        <f>tab_data[[#This Row],[From]]&amp;"|"&amp;tab_data[[#This Row],[To]]</f>
        <v>Laredo, Texas|Omaha, Nebraska</v>
      </c>
    </row>
    <row r="2840" spans="2:4" x14ac:dyDescent="0.25">
      <c r="B2840" s="11" t="s">
        <v>393</v>
      </c>
      <c r="C2840" s="11" t="s">
        <v>454</v>
      </c>
      <c r="D2840" s="11" t="str">
        <f>tab_data[[#This Row],[From]]&amp;"|"&amp;tab_data[[#This Row],[To]]</f>
        <v>Laredo, Texas|Omaha, Nebraska</v>
      </c>
    </row>
    <row r="2841" spans="2:4" x14ac:dyDescent="0.25">
      <c r="B2841" s="11" t="s">
        <v>393</v>
      </c>
      <c r="C2841" s="11" t="s">
        <v>621</v>
      </c>
      <c r="D2841" s="11" t="str">
        <f>tab_data[[#This Row],[From]]&amp;"|"&amp;tab_data[[#This Row],[To]]</f>
        <v>Laredo, Texas|Pueblo, Colorado</v>
      </c>
    </row>
    <row r="2842" spans="2:4" x14ac:dyDescent="0.25">
      <c r="B2842" s="11" t="s">
        <v>393</v>
      </c>
      <c r="C2842" s="11" t="s">
        <v>387</v>
      </c>
      <c r="D2842" s="11" t="str">
        <f>tab_data[[#This Row],[From]]&amp;"|"&amp;tab_data[[#This Row],[To]]</f>
        <v>Laredo, Texas|Raleigh, North Carolina</v>
      </c>
    </row>
    <row r="2843" spans="2:4" x14ac:dyDescent="0.25">
      <c r="B2843" s="11" t="s">
        <v>393</v>
      </c>
      <c r="C2843" s="11" t="s">
        <v>442</v>
      </c>
      <c r="D2843" s="11" t="str">
        <f>tab_data[[#This Row],[From]]&amp;"|"&amp;tab_data[[#This Row],[To]]</f>
        <v>Laredo, Texas|Richmond, California</v>
      </c>
    </row>
    <row r="2844" spans="2:4" x14ac:dyDescent="0.25">
      <c r="B2844" s="11" t="s">
        <v>579</v>
      </c>
      <c r="C2844" s="11" t="s">
        <v>527</v>
      </c>
      <c r="D2844" s="11" t="str">
        <f>tab_data[[#This Row],[From]]&amp;"|"&amp;tab_data[[#This Row],[To]]</f>
        <v>Las Vegas, Nevada|Athens, Georgia</v>
      </c>
    </row>
    <row r="2845" spans="2:4" x14ac:dyDescent="0.25">
      <c r="B2845" s="11" t="s">
        <v>579</v>
      </c>
      <c r="C2845" s="11" t="s">
        <v>609</v>
      </c>
      <c r="D2845" s="11" t="str">
        <f>tab_data[[#This Row],[From]]&amp;"|"&amp;tab_data[[#This Row],[To]]</f>
        <v>Las Vegas, Nevada|Borough of Queens, New York</v>
      </c>
    </row>
    <row r="2846" spans="2:4" x14ac:dyDescent="0.25">
      <c r="B2846" s="11" t="s">
        <v>579</v>
      </c>
      <c r="C2846" s="11" t="s">
        <v>384</v>
      </c>
      <c r="D2846" s="11" t="str">
        <f>tab_data[[#This Row],[From]]&amp;"|"&amp;tab_data[[#This Row],[To]]</f>
        <v>Las Vegas, Nevada|Brooklyn, New York</v>
      </c>
    </row>
    <row r="2847" spans="2:4" x14ac:dyDescent="0.25">
      <c r="B2847" s="11" t="s">
        <v>579</v>
      </c>
      <c r="C2847" s="11" t="s">
        <v>488</v>
      </c>
      <c r="D2847" s="11" t="str">
        <f>tab_data[[#This Row],[From]]&amp;"|"&amp;tab_data[[#This Row],[To]]</f>
        <v>Las Vegas, Nevada|Cape Coral, Florida</v>
      </c>
    </row>
    <row r="2848" spans="2:4" x14ac:dyDescent="0.25">
      <c r="B2848" s="11" t="s">
        <v>579</v>
      </c>
      <c r="C2848" s="11" t="s">
        <v>429</v>
      </c>
      <c r="D2848" s="11" t="str">
        <f>tab_data[[#This Row],[From]]&amp;"|"&amp;tab_data[[#This Row],[To]]</f>
        <v>Las Vegas, Nevada|Cleveland, Ohio</v>
      </c>
    </row>
    <row r="2849" spans="2:4" x14ac:dyDescent="0.25">
      <c r="B2849" s="11" t="s">
        <v>579</v>
      </c>
      <c r="C2849" s="11" t="s">
        <v>383</v>
      </c>
      <c r="D2849" s="11" t="str">
        <f>tab_data[[#This Row],[From]]&amp;"|"&amp;tab_data[[#This Row],[To]]</f>
        <v>Las Vegas, Nevada|Concord, California</v>
      </c>
    </row>
    <row r="2850" spans="2:4" x14ac:dyDescent="0.25">
      <c r="B2850" s="11" t="s">
        <v>579</v>
      </c>
      <c r="C2850" s="11" t="s">
        <v>537</v>
      </c>
      <c r="D2850" s="11" t="str">
        <f>tab_data[[#This Row],[From]]&amp;"|"&amp;tab_data[[#This Row],[To]]</f>
        <v>Las Vegas, Nevada|Corona, California</v>
      </c>
    </row>
    <row r="2851" spans="2:4" x14ac:dyDescent="0.25">
      <c r="B2851" s="11" t="s">
        <v>579</v>
      </c>
      <c r="C2851" s="11" t="s">
        <v>622</v>
      </c>
      <c r="D2851" s="11" t="str">
        <f>tab_data[[#This Row],[From]]&amp;"|"&amp;tab_data[[#This Row],[To]]</f>
        <v>Las Vegas, Nevada|Costa Mesa, California</v>
      </c>
    </row>
    <row r="2852" spans="2:4" x14ac:dyDescent="0.25">
      <c r="B2852" s="11" t="s">
        <v>579</v>
      </c>
      <c r="C2852" s="11" t="s">
        <v>642</v>
      </c>
      <c r="D2852" s="11" t="str">
        <f>tab_data[[#This Row],[From]]&amp;"|"&amp;tab_data[[#This Row],[To]]</f>
        <v>Las Vegas, Nevada|Denver, Colorado</v>
      </c>
    </row>
    <row r="2853" spans="2:4" x14ac:dyDescent="0.25">
      <c r="B2853" s="11" t="s">
        <v>579</v>
      </c>
      <c r="C2853" s="11" t="s">
        <v>642</v>
      </c>
      <c r="D2853" s="11" t="str">
        <f>tab_data[[#This Row],[From]]&amp;"|"&amp;tab_data[[#This Row],[To]]</f>
        <v>Las Vegas, Nevada|Denver, Colorado</v>
      </c>
    </row>
    <row r="2854" spans="2:4" x14ac:dyDescent="0.25">
      <c r="B2854" s="11" t="s">
        <v>579</v>
      </c>
      <c r="C2854" s="11" t="s">
        <v>563</v>
      </c>
      <c r="D2854" s="11" t="str">
        <f>tab_data[[#This Row],[From]]&amp;"|"&amp;tab_data[[#This Row],[To]]</f>
        <v>Las Vegas, Nevada|East Independence, Missouri</v>
      </c>
    </row>
    <row r="2855" spans="2:4" x14ac:dyDescent="0.25">
      <c r="B2855" s="11" t="s">
        <v>579</v>
      </c>
      <c r="C2855" s="11" t="s">
        <v>595</v>
      </c>
      <c r="D2855" s="11" t="str">
        <f>tab_data[[#This Row],[From]]&amp;"|"&amp;tab_data[[#This Row],[To]]</f>
        <v>Las Vegas, Nevada|East Los Angeles, California</v>
      </c>
    </row>
    <row r="2856" spans="2:4" x14ac:dyDescent="0.25">
      <c r="B2856" s="11" t="s">
        <v>579</v>
      </c>
      <c r="C2856" s="11" t="s">
        <v>423</v>
      </c>
      <c r="D2856" s="11" t="str">
        <f>tab_data[[#This Row],[From]]&amp;"|"&amp;tab_data[[#This Row],[To]]</f>
        <v>Las Vegas, Nevada|Eugene, Oregon</v>
      </c>
    </row>
    <row r="2857" spans="2:4" x14ac:dyDescent="0.25">
      <c r="B2857" s="11" t="s">
        <v>579</v>
      </c>
      <c r="C2857" s="11" t="s">
        <v>351</v>
      </c>
      <c r="D2857" s="11" t="str">
        <f>tab_data[[#This Row],[From]]&amp;"|"&amp;tab_data[[#This Row],[To]]</f>
        <v>Las Vegas, Nevada|Fort Worth, Texas</v>
      </c>
    </row>
    <row r="2858" spans="2:4" x14ac:dyDescent="0.25">
      <c r="B2858" s="11" t="s">
        <v>579</v>
      </c>
      <c r="C2858" s="11" t="s">
        <v>466</v>
      </c>
      <c r="D2858" s="11" t="str">
        <f>tab_data[[#This Row],[From]]&amp;"|"&amp;tab_data[[#This Row],[To]]</f>
        <v>Las Vegas, Nevada|Garden Grove, California</v>
      </c>
    </row>
    <row r="2859" spans="2:4" x14ac:dyDescent="0.25">
      <c r="B2859" s="11" t="s">
        <v>579</v>
      </c>
      <c r="C2859" s="11" t="s">
        <v>549</v>
      </c>
      <c r="D2859" s="11" t="str">
        <f>tab_data[[#This Row],[From]]&amp;"|"&amp;tab_data[[#This Row],[To]]</f>
        <v>Las Vegas, Nevada|Glendale, Arizona</v>
      </c>
    </row>
    <row r="2860" spans="2:4" x14ac:dyDescent="0.25">
      <c r="B2860" s="11" t="s">
        <v>579</v>
      </c>
      <c r="C2860" s="11" t="s">
        <v>512</v>
      </c>
      <c r="D2860" s="11" t="str">
        <f>tab_data[[#This Row],[From]]&amp;"|"&amp;tab_data[[#This Row],[To]]</f>
        <v>Las Vegas, Nevada|Henderson, Nevada</v>
      </c>
    </row>
    <row r="2861" spans="2:4" x14ac:dyDescent="0.25">
      <c r="B2861" s="11" t="s">
        <v>579</v>
      </c>
      <c r="C2861" s="11" t="s">
        <v>559</v>
      </c>
      <c r="D2861" s="11" t="str">
        <f>tab_data[[#This Row],[From]]&amp;"|"&amp;tab_data[[#This Row],[To]]</f>
        <v>Las Vegas, Nevada|Huntsville, Alabama</v>
      </c>
    </row>
    <row r="2862" spans="2:4" x14ac:dyDescent="0.25">
      <c r="B2862" s="11" t="s">
        <v>579</v>
      </c>
      <c r="C2862" s="11" t="s">
        <v>493</v>
      </c>
      <c r="D2862" s="11" t="str">
        <f>tab_data[[#This Row],[From]]&amp;"|"&amp;tab_data[[#This Row],[To]]</f>
        <v>Las Vegas, Nevada|Independence, Missouri</v>
      </c>
    </row>
    <row r="2863" spans="2:4" x14ac:dyDescent="0.25">
      <c r="B2863" s="11" t="s">
        <v>579</v>
      </c>
      <c r="C2863" s="11" t="s">
        <v>567</v>
      </c>
      <c r="D2863" s="11" t="str">
        <f>tab_data[[#This Row],[From]]&amp;"|"&amp;tab_data[[#This Row],[To]]</f>
        <v>Las Vegas, Nevada|Little Rock, Arkansas</v>
      </c>
    </row>
    <row r="2864" spans="2:4" x14ac:dyDescent="0.25">
      <c r="B2864" s="11" t="s">
        <v>457</v>
      </c>
      <c r="C2864" s="11" t="s">
        <v>636</v>
      </c>
      <c r="D2864" s="11" t="str">
        <f>tab_data[[#This Row],[From]]&amp;"|"&amp;tab_data[[#This Row],[To]]</f>
        <v>Lexington, Kentucky|Amherst, New York</v>
      </c>
    </row>
    <row r="2865" spans="2:4" x14ac:dyDescent="0.25">
      <c r="B2865" s="11" t="s">
        <v>457</v>
      </c>
      <c r="C2865" s="11" t="s">
        <v>644</v>
      </c>
      <c r="D2865" s="11" t="str">
        <f>tab_data[[#This Row],[From]]&amp;"|"&amp;tab_data[[#This Row],[To]]</f>
        <v>Lexington, Kentucky|Baltimore, Maryland</v>
      </c>
    </row>
    <row r="2866" spans="2:4" x14ac:dyDescent="0.25">
      <c r="B2866" s="11" t="s">
        <v>457</v>
      </c>
      <c r="C2866" s="11" t="s">
        <v>430</v>
      </c>
      <c r="D2866" s="11" t="str">
        <f>tab_data[[#This Row],[From]]&amp;"|"&amp;tab_data[[#This Row],[To]]</f>
        <v>Lexington, Kentucky|Beaumont, Texas</v>
      </c>
    </row>
    <row r="2867" spans="2:4" x14ac:dyDescent="0.25">
      <c r="B2867" s="11" t="s">
        <v>457</v>
      </c>
      <c r="C2867" s="11" t="s">
        <v>544</v>
      </c>
      <c r="D2867" s="11" t="str">
        <f>tab_data[[#This Row],[From]]&amp;"|"&amp;tab_data[[#This Row],[To]]</f>
        <v>Lexington, Kentucky|Boise, Idaho</v>
      </c>
    </row>
    <row r="2868" spans="2:4" x14ac:dyDescent="0.25">
      <c r="B2868" s="11" t="s">
        <v>457</v>
      </c>
      <c r="C2868" s="11" t="s">
        <v>409</v>
      </c>
      <c r="D2868" s="11" t="str">
        <f>tab_data[[#This Row],[From]]&amp;"|"&amp;tab_data[[#This Row],[To]]</f>
        <v>Lexington, Kentucky|Brandon, Florida</v>
      </c>
    </row>
    <row r="2869" spans="2:4" x14ac:dyDescent="0.25">
      <c r="B2869" s="11" t="s">
        <v>457</v>
      </c>
      <c r="C2869" s="11" t="s">
        <v>420</v>
      </c>
      <c r="D2869" s="11" t="str">
        <f>tab_data[[#This Row],[From]]&amp;"|"&amp;tab_data[[#This Row],[To]]</f>
        <v>Lexington, Kentucky|Carlsbad, California</v>
      </c>
    </row>
    <row r="2870" spans="2:4" x14ac:dyDescent="0.25">
      <c r="B2870" s="11" t="s">
        <v>457</v>
      </c>
      <c r="C2870" s="11" t="s">
        <v>484</v>
      </c>
      <c r="D2870" s="11" t="str">
        <f>tab_data[[#This Row],[From]]&amp;"|"&amp;tab_data[[#This Row],[To]]</f>
        <v>Lexington, Kentucky|Dallas, Texas</v>
      </c>
    </row>
    <row r="2871" spans="2:4" x14ac:dyDescent="0.25">
      <c r="B2871" s="11" t="s">
        <v>457</v>
      </c>
      <c r="C2871" s="11" t="s">
        <v>635</v>
      </c>
      <c r="D2871" s="11" t="str">
        <f>tab_data[[#This Row],[From]]&amp;"|"&amp;tab_data[[#This Row],[To]]</f>
        <v>Lexington, Kentucky|East Chattanooga, Tennessee</v>
      </c>
    </row>
    <row r="2872" spans="2:4" x14ac:dyDescent="0.25">
      <c r="B2872" s="11" t="s">
        <v>457</v>
      </c>
      <c r="C2872" s="11" t="s">
        <v>563</v>
      </c>
      <c r="D2872" s="11" t="str">
        <f>tab_data[[#This Row],[From]]&amp;"|"&amp;tab_data[[#This Row],[To]]</f>
        <v>Lexington, Kentucky|East Independence, Missouri</v>
      </c>
    </row>
    <row r="2873" spans="2:4" x14ac:dyDescent="0.25">
      <c r="B2873" s="11" t="s">
        <v>457</v>
      </c>
      <c r="C2873" s="11" t="s">
        <v>437</v>
      </c>
      <c r="D2873" s="11" t="str">
        <f>tab_data[[#This Row],[From]]&amp;"|"&amp;tab_data[[#This Row],[To]]</f>
        <v>Lexington, Kentucky|Flint, Michigan</v>
      </c>
    </row>
    <row r="2874" spans="2:4" x14ac:dyDescent="0.25">
      <c r="B2874" s="11" t="s">
        <v>457</v>
      </c>
      <c r="C2874" s="11" t="s">
        <v>530</v>
      </c>
      <c r="D2874" s="11" t="str">
        <f>tab_data[[#This Row],[From]]&amp;"|"&amp;tab_data[[#This Row],[To]]</f>
        <v>Lexington, Kentucky|Fort Collins, Colorado</v>
      </c>
    </row>
    <row r="2875" spans="2:4" x14ac:dyDescent="0.25">
      <c r="B2875" s="11" t="s">
        <v>457</v>
      </c>
      <c r="C2875" s="11" t="s">
        <v>351</v>
      </c>
      <c r="D2875" s="11" t="str">
        <f>tab_data[[#This Row],[From]]&amp;"|"&amp;tab_data[[#This Row],[To]]</f>
        <v>Lexington, Kentucky|Fort Worth, Texas</v>
      </c>
    </row>
    <row r="2876" spans="2:4" x14ac:dyDescent="0.25">
      <c r="B2876" s="11" t="s">
        <v>457</v>
      </c>
      <c r="C2876" s="11" t="s">
        <v>512</v>
      </c>
      <c r="D2876" s="11" t="str">
        <f>tab_data[[#This Row],[From]]&amp;"|"&amp;tab_data[[#This Row],[To]]</f>
        <v>Lexington, Kentucky|Henderson, Nevada</v>
      </c>
    </row>
    <row r="2877" spans="2:4" x14ac:dyDescent="0.25">
      <c r="B2877" s="11" t="s">
        <v>457</v>
      </c>
      <c r="C2877" s="11" t="s">
        <v>452</v>
      </c>
      <c r="D2877" s="11" t="str">
        <f>tab_data[[#This Row],[From]]&amp;"|"&amp;tab_data[[#This Row],[To]]</f>
        <v>Lexington, Kentucky|Lancaster, California</v>
      </c>
    </row>
    <row r="2878" spans="2:4" x14ac:dyDescent="0.25">
      <c r="B2878" s="11" t="s">
        <v>457</v>
      </c>
      <c r="C2878" s="11" t="s">
        <v>399</v>
      </c>
      <c r="D2878" s="11" t="str">
        <f>tab_data[[#This Row],[From]]&amp;"|"&amp;tab_data[[#This Row],[To]]</f>
        <v>Lexington, Kentucky|Lincoln, Nebraska</v>
      </c>
    </row>
    <row r="2879" spans="2:4" x14ac:dyDescent="0.25">
      <c r="B2879" s="11" t="s">
        <v>457</v>
      </c>
      <c r="C2879" s="11" t="s">
        <v>363</v>
      </c>
      <c r="D2879" s="11" t="str">
        <f>tab_data[[#This Row],[From]]&amp;"|"&amp;tab_data[[#This Row],[To]]</f>
        <v>Lexington, Kentucky|Metairie, Louisiana</v>
      </c>
    </row>
    <row r="2880" spans="2:4" x14ac:dyDescent="0.25">
      <c r="B2880" s="11" t="s">
        <v>457</v>
      </c>
      <c r="C2880" s="11" t="s">
        <v>539</v>
      </c>
      <c r="D2880" s="11" t="str">
        <f>tab_data[[#This Row],[From]]&amp;"|"&amp;tab_data[[#This Row],[To]]</f>
        <v>Lexington, Kentucky|Newport News, Virginia</v>
      </c>
    </row>
    <row r="2881" spans="2:4" x14ac:dyDescent="0.25">
      <c r="B2881" s="11" t="s">
        <v>457</v>
      </c>
      <c r="C2881" s="11" t="s">
        <v>373</v>
      </c>
      <c r="D2881" s="11" t="str">
        <f>tab_data[[#This Row],[From]]&amp;"|"&amp;tab_data[[#This Row],[To]]</f>
        <v>Lexington, Kentucky|Norfolk, Virginia</v>
      </c>
    </row>
    <row r="2882" spans="2:4" x14ac:dyDescent="0.25">
      <c r="B2882" s="11" t="s">
        <v>457</v>
      </c>
      <c r="C2882" s="11" t="s">
        <v>455</v>
      </c>
      <c r="D2882" s="11" t="str">
        <f>tab_data[[#This Row],[From]]&amp;"|"&amp;tab_data[[#This Row],[To]]</f>
        <v>Lexington, Kentucky|Oakland, California</v>
      </c>
    </row>
    <row r="2883" spans="2:4" x14ac:dyDescent="0.25">
      <c r="B2883" s="11" t="s">
        <v>457</v>
      </c>
      <c r="C2883" s="11" t="s">
        <v>465</v>
      </c>
      <c r="D2883" s="11" t="str">
        <f>tab_data[[#This Row],[From]]&amp;"|"&amp;tab_data[[#This Row],[To]]</f>
        <v>Lexington, Kentucky|Olathe, Kansas</v>
      </c>
    </row>
    <row r="2884" spans="2:4" x14ac:dyDescent="0.25">
      <c r="B2884" s="11" t="s">
        <v>479</v>
      </c>
      <c r="C2884" s="11" t="s">
        <v>527</v>
      </c>
      <c r="D2884" s="11" t="str">
        <f>tab_data[[#This Row],[From]]&amp;"|"&amp;tab_data[[#This Row],[To]]</f>
        <v>Lexington-Fayette, Kentucky|Athens, Georgia</v>
      </c>
    </row>
    <row r="2885" spans="2:4" x14ac:dyDescent="0.25">
      <c r="B2885" s="11" t="s">
        <v>479</v>
      </c>
      <c r="C2885" s="11" t="s">
        <v>413</v>
      </c>
      <c r="D2885" s="11" t="str">
        <f>tab_data[[#This Row],[From]]&amp;"|"&amp;tab_data[[#This Row],[To]]</f>
        <v>Lexington-Fayette, Kentucky|Chattanooga, Tennessee</v>
      </c>
    </row>
    <row r="2886" spans="2:4" x14ac:dyDescent="0.25">
      <c r="B2886" s="11" t="s">
        <v>479</v>
      </c>
      <c r="C2886" s="11" t="s">
        <v>506</v>
      </c>
      <c r="D2886" s="11" t="str">
        <f>tab_data[[#This Row],[From]]&amp;"|"&amp;tab_data[[#This Row],[To]]</f>
        <v>Lexington-Fayette, Kentucky|Chesapeake, Virginia</v>
      </c>
    </row>
    <row r="2887" spans="2:4" x14ac:dyDescent="0.25">
      <c r="B2887" s="11" t="s">
        <v>479</v>
      </c>
      <c r="C2887" s="11" t="s">
        <v>484</v>
      </c>
      <c r="D2887" s="11" t="str">
        <f>tab_data[[#This Row],[From]]&amp;"|"&amp;tab_data[[#This Row],[To]]</f>
        <v>Lexington-Fayette, Kentucky|Dallas, Texas</v>
      </c>
    </row>
    <row r="2888" spans="2:4" x14ac:dyDescent="0.25">
      <c r="B2888" s="11" t="s">
        <v>479</v>
      </c>
      <c r="C2888" s="11" t="s">
        <v>586</v>
      </c>
      <c r="D2888" s="11" t="str">
        <f>tab_data[[#This Row],[From]]&amp;"|"&amp;tab_data[[#This Row],[To]]</f>
        <v>Lexington-Fayette, Kentucky|Elk Grove, California</v>
      </c>
    </row>
    <row r="2889" spans="2:4" x14ac:dyDescent="0.25">
      <c r="B2889" s="11" t="s">
        <v>479</v>
      </c>
      <c r="C2889" s="11" t="s">
        <v>422</v>
      </c>
      <c r="D2889" s="11" t="str">
        <f>tab_data[[#This Row],[From]]&amp;"|"&amp;tab_data[[#This Row],[To]]</f>
        <v>Lexington-Fayette, Kentucky|Erie, Pennsylvania</v>
      </c>
    </row>
    <row r="2890" spans="2:4" x14ac:dyDescent="0.25">
      <c r="B2890" s="11" t="s">
        <v>479</v>
      </c>
      <c r="C2890" s="11" t="s">
        <v>483</v>
      </c>
      <c r="D2890" s="11" t="str">
        <f>tab_data[[#This Row],[From]]&amp;"|"&amp;tab_data[[#This Row],[To]]</f>
        <v>Lexington-Fayette, Kentucky|Fresno, California</v>
      </c>
    </row>
    <row r="2891" spans="2:4" x14ac:dyDescent="0.25">
      <c r="B2891" s="11" t="s">
        <v>479</v>
      </c>
      <c r="C2891" s="11" t="s">
        <v>593</v>
      </c>
      <c r="D2891" s="11" t="str">
        <f>tab_data[[#This Row],[From]]&amp;"|"&amp;tab_data[[#This Row],[To]]</f>
        <v>Lexington-Fayette, Kentucky|Fullerton, California</v>
      </c>
    </row>
    <row r="2892" spans="2:4" x14ac:dyDescent="0.25">
      <c r="B2892" s="11" t="s">
        <v>479</v>
      </c>
      <c r="C2892" s="11" t="s">
        <v>626</v>
      </c>
      <c r="D2892" s="11" t="str">
        <f>tab_data[[#This Row],[From]]&amp;"|"&amp;tab_data[[#This Row],[To]]</f>
        <v>Lexington-Fayette, Kentucky|Garland, Texas</v>
      </c>
    </row>
    <row r="2893" spans="2:4" x14ac:dyDescent="0.25">
      <c r="B2893" s="11" t="s">
        <v>479</v>
      </c>
      <c r="C2893" s="11" t="s">
        <v>608</v>
      </c>
      <c r="D2893" s="11" t="str">
        <f>tab_data[[#This Row],[From]]&amp;"|"&amp;tab_data[[#This Row],[To]]</f>
        <v>Lexington-Fayette, Kentucky|Hampton, Virginia</v>
      </c>
    </row>
    <row r="2894" spans="2:4" x14ac:dyDescent="0.25">
      <c r="B2894" s="11" t="s">
        <v>479</v>
      </c>
      <c r="C2894" s="11" t="s">
        <v>629</v>
      </c>
      <c r="D2894" s="11" t="str">
        <f>tab_data[[#This Row],[From]]&amp;"|"&amp;tab_data[[#This Row],[To]]</f>
        <v>Lexington-Fayette, Kentucky|Hialeah, Florida</v>
      </c>
    </row>
    <row r="2895" spans="2:4" x14ac:dyDescent="0.25">
      <c r="B2895" s="11" t="s">
        <v>479</v>
      </c>
      <c r="C2895" s="11" t="s">
        <v>555</v>
      </c>
      <c r="D2895" s="11" t="str">
        <f>tab_data[[#This Row],[From]]&amp;"|"&amp;tab_data[[#This Row],[To]]</f>
        <v>Lexington-Fayette, Kentucky|Huntington Beach, California</v>
      </c>
    </row>
    <row r="2896" spans="2:4" x14ac:dyDescent="0.25">
      <c r="B2896" s="11" t="s">
        <v>479</v>
      </c>
      <c r="C2896" s="11" t="s">
        <v>577</v>
      </c>
      <c r="D2896" s="11" t="str">
        <f>tab_data[[#This Row],[From]]&amp;"|"&amp;tab_data[[#This Row],[To]]</f>
        <v>Lexington-Fayette, Kentucky|Ironville, Kentucky</v>
      </c>
    </row>
    <row r="2897" spans="2:4" x14ac:dyDescent="0.25">
      <c r="B2897" s="11" t="s">
        <v>479</v>
      </c>
      <c r="C2897" s="11" t="s">
        <v>579</v>
      </c>
      <c r="D2897" s="11" t="str">
        <f>tab_data[[#This Row],[From]]&amp;"|"&amp;tab_data[[#This Row],[To]]</f>
        <v>Lexington-Fayette, Kentucky|Las Vegas, Nevada</v>
      </c>
    </row>
    <row r="2898" spans="2:4" x14ac:dyDescent="0.25">
      <c r="B2898" s="11" t="s">
        <v>479</v>
      </c>
      <c r="C2898" s="11" t="s">
        <v>502</v>
      </c>
      <c r="D2898" s="11" t="str">
        <f>tab_data[[#This Row],[From]]&amp;"|"&amp;tab_data[[#This Row],[To]]</f>
        <v>Lexington-Fayette, Kentucky|Manchester, New Hampshire</v>
      </c>
    </row>
    <row r="2899" spans="2:4" x14ac:dyDescent="0.25">
      <c r="B2899" s="11" t="s">
        <v>479</v>
      </c>
      <c r="C2899" s="11" t="s">
        <v>368</v>
      </c>
      <c r="D2899" s="11" t="str">
        <f>tab_data[[#This Row],[From]]&amp;"|"&amp;tab_data[[#This Row],[To]]</f>
        <v>Lexington-Fayette, Kentucky|Milwaukee, Wisconsin</v>
      </c>
    </row>
    <row r="2900" spans="2:4" x14ac:dyDescent="0.25">
      <c r="B2900" s="11" t="s">
        <v>479</v>
      </c>
      <c r="C2900" s="11" t="s">
        <v>361</v>
      </c>
      <c r="D2900" s="11" t="str">
        <f>tab_data[[#This Row],[From]]&amp;"|"&amp;tab_data[[#This Row],[To]]</f>
        <v>Lexington-Fayette, Kentucky|Moreno Valley, California</v>
      </c>
    </row>
    <row r="2901" spans="2:4" x14ac:dyDescent="0.25">
      <c r="B2901" s="11" t="s">
        <v>479</v>
      </c>
      <c r="C2901" s="11" t="s">
        <v>571</v>
      </c>
      <c r="D2901" s="11" t="str">
        <f>tab_data[[#This Row],[From]]&amp;"|"&amp;tab_data[[#This Row],[To]]</f>
        <v>Lexington-Fayette, Kentucky|Murrieta, California</v>
      </c>
    </row>
    <row r="2902" spans="2:4" x14ac:dyDescent="0.25">
      <c r="B2902" s="11" t="s">
        <v>479</v>
      </c>
      <c r="C2902" s="11" t="s">
        <v>427</v>
      </c>
      <c r="D2902" s="11" t="str">
        <f>tab_data[[#This Row],[From]]&amp;"|"&amp;tab_data[[#This Row],[To]]</f>
        <v>Lexington-Fayette, Kentucky|Newark, New Jersey</v>
      </c>
    </row>
    <row r="2903" spans="2:4" x14ac:dyDescent="0.25">
      <c r="B2903" s="11" t="s">
        <v>479</v>
      </c>
      <c r="C2903" s="11" t="s">
        <v>505</v>
      </c>
      <c r="D2903" s="11" t="str">
        <f>tab_data[[#This Row],[From]]&amp;"|"&amp;tab_data[[#This Row],[To]]</f>
        <v>Lexington-Fayette, Kentucky|North Las Vegas, Nevada</v>
      </c>
    </row>
    <row r="2904" spans="2:4" x14ac:dyDescent="0.25">
      <c r="B2904" s="11" t="s">
        <v>399</v>
      </c>
      <c r="C2904" s="11" t="s">
        <v>639</v>
      </c>
      <c r="D2904" s="11" t="str">
        <f>tab_data[[#This Row],[From]]&amp;"|"&amp;tab_data[[#This Row],[To]]</f>
        <v>Lincoln, Nebraska|Alexandria, Virginia</v>
      </c>
    </row>
    <row r="2905" spans="2:4" x14ac:dyDescent="0.25">
      <c r="B2905" s="11" t="s">
        <v>399</v>
      </c>
      <c r="C2905" s="11" t="s">
        <v>430</v>
      </c>
      <c r="D2905" s="11" t="str">
        <f>tab_data[[#This Row],[From]]&amp;"|"&amp;tab_data[[#This Row],[To]]</f>
        <v>Lincoln, Nebraska|Beaumont, Texas</v>
      </c>
    </row>
    <row r="2906" spans="2:4" x14ac:dyDescent="0.25">
      <c r="B2906" s="11" t="s">
        <v>399</v>
      </c>
      <c r="C2906" s="11" t="s">
        <v>430</v>
      </c>
      <c r="D2906" s="11" t="str">
        <f>tab_data[[#This Row],[From]]&amp;"|"&amp;tab_data[[#This Row],[To]]</f>
        <v>Lincoln, Nebraska|Beaumont, Texas</v>
      </c>
    </row>
    <row r="2907" spans="2:4" x14ac:dyDescent="0.25">
      <c r="B2907" s="11" t="s">
        <v>399</v>
      </c>
      <c r="C2907" s="11" t="s">
        <v>525</v>
      </c>
      <c r="D2907" s="11" t="str">
        <f>tab_data[[#This Row],[From]]&amp;"|"&amp;tab_data[[#This Row],[To]]</f>
        <v>Lincoln, Nebraska|Chandler, Arizona</v>
      </c>
    </row>
    <row r="2908" spans="2:4" x14ac:dyDescent="0.25">
      <c r="B2908" s="11" t="s">
        <v>399</v>
      </c>
      <c r="C2908" s="11" t="s">
        <v>514</v>
      </c>
      <c r="D2908" s="11" t="str">
        <f>tab_data[[#This Row],[From]]&amp;"|"&amp;tab_data[[#This Row],[To]]</f>
        <v>Lincoln, Nebraska|Charlotte, North Carolina</v>
      </c>
    </row>
    <row r="2909" spans="2:4" x14ac:dyDescent="0.25">
      <c r="B2909" s="11" t="s">
        <v>399</v>
      </c>
      <c r="C2909" s="11" t="s">
        <v>514</v>
      </c>
      <c r="D2909" s="11" t="str">
        <f>tab_data[[#This Row],[From]]&amp;"|"&amp;tab_data[[#This Row],[To]]</f>
        <v>Lincoln, Nebraska|Charlotte, North Carolina</v>
      </c>
    </row>
    <row r="2910" spans="2:4" x14ac:dyDescent="0.25">
      <c r="B2910" s="11" t="s">
        <v>399</v>
      </c>
      <c r="C2910" s="11" t="s">
        <v>413</v>
      </c>
      <c r="D2910" s="11" t="str">
        <f>tab_data[[#This Row],[From]]&amp;"|"&amp;tab_data[[#This Row],[To]]</f>
        <v>Lincoln, Nebraska|Chattanooga, Tennessee</v>
      </c>
    </row>
    <row r="2911" spans="2:4" x14ac:dyDescent="0.25">
      <c r="B2911" s="11" t="s">
        <v>399</v>
      </c>
      <c r="C2911" s="11" t="s">
        <v>638</v>
      </c>
      <c r="D2911" s="11" t="str">
        <f>tab_data[[#This Row],[From]]&amp;"|"&amp;tab_data[[#This Row],[To]]</f>
        <v>Lincoln, Nebraska|Corpus Christi, Texas</v>
      </c>
    </row>
    <row r="2912" spans="2:4" x14ac:dyDescent="0.25">
      <c r="B2912" s="11" t="s">
        <v>399</v>
      </c>
      <c r="C2912" s="11" t="s">
        <v>583</v>
      </c>
      <c r="D2912" s="11" t="str">
        <f>tab_data[[#This Row],[From]]&amp;"|"&amp;tab_data[[#This Row],[To]]</f>
        <v>Lincoln, Nebraska|Durham, North Carolina</v>
      </c>
    </row>
    <row r="2913" spans="2:4" x14ac:dyDescent="0.25">
      <c r="B2913" s="11" t="s">
        <v>399</v>
      </c>
      <c r="C2913" s="11" t="s">
        <v>351</v>
      </c>
      <c r="D2913" s="11" t="str">
        <f>tab_data[[#This Row],[From]]&amp;"|"&amp;tab_data[[#This Row],[To]]</f>
        <v>Lincoln, Nebraska|Fort Worth, Texas</v>
      </c>
    </row>
    <row r="2914" spans="2:4" x14ac:dyDescent="0.25">
      <c r="B2914" s="11" t="s">
        <v>399</v>
      </c>
      <c r="C2914" s="11" t="s">
        <v>562</v>
      </c>
      <c r="D2914" s="11" t="str">
        <f>tab_data[[#This Row],[From]]&amp;"|"&amp;tab_data[[#This Row],[To]]</f>
        <v>Lincoln, Nebraska|Kansas City, Kansas</v>
      </c>
    </row>
    <row r="2915" spans="2:4" x14ac:dyDescent="0.25">
      <c r="B2915" s="11" t="s">
        <v>399</v>
      </c>
      <c r="C2915" s="11" t="s">
        <v>357</v>
      </c>
      <c r="D2915" s="11" t="str">
        <f>tab_data[[#This Row],[From]]&amp;"|"&amp;tab_data[[#This Row],[To]]</f>
        <v>Lincoln, Nebraska|Lakewood, Colorado</v>
      </c>
    </row>
    <row r="2916" spans="2:4" x14ac:dyDescent="0.25">
      <c r="B2916" s="11" t="s">
        <v>399</v>
      </c>
      <c r="C2916" s="11" t="s">
        <v>457</v>
      </c>
      <c r="D2916" s="11" t="str">
        <f>tab_data[[#This Row],[From]]&amp;"|"&amp;tab_data[[#This Row],[To]]</f>
        <v>Lincoln, Nebraska|Lexington, Kentucky</v>
      </c>
    </row>
    <row r="2917" spans="2:4" x14ac:dyDescent="0.25">
      <c r="B2917" s="11" t="s">
        <v>399</v>
      </c>
      <c r="C2917" s="11" t="s">
        <v>551</v>
      </c>
      <c r="D2917" s="11" t="str">
        <f>tab_data[[#This Row],[From]]&amp;"|"&amp;tab_data[[#This Row],[To]]</f>
        <v>Lincoln, Nebraska|Murfreesboro, Tennessee</v>
      </c>
    </row>
    <row r="2918" spans="2:4" x14ac:dyDescent="0.25">
      <c r="B2918" s="11" t="s">
        <v>399</v>
      </c>
      <c r="C2918" s="11" t="s">
        <v>379</v>
      </c>
      <c r="D2918" s="11" t="str">
        <f>tab_data[[#This Row],[From]]&amp;"|"&amp;tab_data[[#This Row],[To]]</f>
        <v>Lincoln, Nebraska|Odessa, Texas</v>
      </c>
    </row>
    <row r="2919" spans="2:4" x14ac:dyDescent="0.25">
      <c r="B2919" s="11" t="s">
        <v>399</v>
      </c>
      <c r="C2919" s="11" t="s">
        <v>390</v>
      </c>
      <c r="D2919" s="11" t="str">
        <f>tab_data[[#This Row],[From]]&amp;"|"&amp;tab_data[[#This Row],[To]]</f>
        <v>Lincoln, Nebraska|Overland Park, Kansas</v>
      </c>
    </row>
    <row r="2920" spans="2:4" x14ac:dyDescent="0.25">
      <c r="B2920" s="11" t="s">
        <v>399</v>
      </c>
      <c r="C2920" s="11" t="s">
        <v>446</v>
      </c>
      <c r="D2920" s="11" t="str">
        <f>tab_data[[#This Row],[From]]&amp;"|"&amp;tab_data[[#This Row],[To]]</f>
        <v>Lincoln, Nebraska|Oxnard, California</v>
      </c>
    </row>
    <row r="2921" spans="2:4" x14ac:dyDescent="0.25">
      <c r="B2921" s="11" t="s">
        <v>399</v>
      </c>
      <c r="C2921" s="11" t="s">
        <v>496</v>
      </c>
      <c r="D2921" s="11" t="str">
        <f>tab_data[[#This Row],[From]]&amp;"|"&amp;tab_data[[#This Row],[To]]</f>
        <v>Lincoln, Nebraska|Paterson, New Jersey</v>
      </c>
    </row>
    <row r="2922" spans="2:4" x14ac:dyDescent="0.25">
      <c r="B2922" s="11" t="s">
        <v>399</v>
      </c>
      <c r="C2922" s="11" t="s">
        <v>489</v>
      </c>
      <c r="D2922" s="11" t="str">
        <f>tab_data[[#This Row],[From]]&amp;"|"&amp;tab_data[[#This Row],[To]]</f>
        <v>Lincoln, Nebraska|Rochester, Minnesota</v>
      </c>
    </row>
    <row r="2923" spans="2:4" x14ac:dyDescent="0.25">
      <c r="B2923" s="11" t="s">
        <v>399</v>
      </c>
      <c r="C2923" s="11" t="s">
        <v>448</v>
      </c>
      <c r="D2923" s="11" t="str">
        <f>tab_data[[#This Row],[From]]&amp;"|"&amp;tab_data[[#This Row],[To]]</f>
        <v>Lincoln, Nebraska|Saint Paul, Minnesota</v>
      </c>
    </row>
    <row r="2924" spans="2:4" x14ac:dyDescent="0.25">
      <c r="B2924" s="11" t="s">
        <v>567</v>
      </c>
      <c r="C2924" s="11" t="s">
        <v>588</v>
      </c>
      <c r="D2924" s="11" t="str">
        <f>tab_data[[#This Row],[From]]&amp;"|"&amp;tab_data[[#This Row],[To]]</f>
        <v>Little Rock, Arkansas|Allentown, Pennsylvania</v>
      </c>
    </row>
    <row r="2925" spans="2:4" x14ac:dyDescent="0.25">
      <c r="B2925" s="11" t="s">
        <v>567</v>
      </c>
      <c r="C2925" s="11" t="s">
        <v>497</v>
      </c>
      <c r="D2925" s="11" t="str">
        <f>tab_data[[#This Row],[From]]&amp;"|"&amp;tab_data[[#This Row],[To]]</f>
        <v>Little Rock, Arkansas|Arvada, Colorado</v>
      </c>
    </row>
    <row r="2926" spans="2:4" x14ac:dyDescent="0.25">
      <c r="B2926" s="11" t="s">
        <v>567</v>
      </c>
      <c r="C2926" s="11" t="s">
        <v>459</v>
      </c>
      <c r="D2926" s="11" t="str">
        <f>tab_data[[#This Row],[From]]&amp;"|"&amp;tab_data[[#This Row],[To]]</f>
        <v>Little Rock, Arkansas|Atlanta, Georgia</v>
      </c>
    </row>
    <row r="2927" spans="2:4" x14ac:dyDescent="0.25">
      <c r="B2927" s="11" t="s">
        <v>567</v>
      </c>
      <c r="C2927" s="11" t="s">
        <v>359</v>
      </c>
      <c r="D2927" s="11" t="str">
        <f>tab_data[[#This Row],[From]]&amp;"|"&amp;tab_data[[#This Row],[To]]</f>
        <v>Little Rock, Arkansas|Bakersfield, California</v>
      </c>
    </row>
    <row r="2928" spans="2:4" x14ac:dyDescent="0.25">
      <c r="B2928" s="11" t="s">
        <v>567</v>
      </c>
      <c r="C2928" s="11" t="s">
        <v>440</v>
      </c>
      <c r="D2928" s="11" t="str">
        <f>tab_data[[#This Row],[From]]&amp;"|"&amp;tab_data[[#This Row],[To]]</f>
        <v>Little Rock, Arkansas|Birmingham, Alabama</v>
      </c>
    </row>
    <row r="2929" spans="2:4" x14ac:dyDescent="0.25">
      <c r="B2929" s="11" t="s">
        <v>567</v>
      </c>
      <c r="C2929" s="11" t="s">
        <v>384</v>
      </c>
      <c r="D2929" s="11" t="str">
        <f>tab_data[[#This Row],[From]]&amp;"|"&amp;tab_data[[#This Row],[To]]</f>
        <v>Little Rock, Arkansas|Brooklyn, New York</v>
      </c>
    </row>
    <row r="2930" spans="2:4" x14ac:dyDescent="0.25">
      <c r="B2930" s="11" t="s">
        <v>567</v>
      </c>
      <c r="C2930" s="11" t="s">
        <v>522</v>
      </c>
      <c r="D2930" s="11" t="str">
        <f>tab_data[[#This Row],[From]]&amp;"|"&amp;tab_data[[#This Row],[To]]</f>
        <v>Little Rock, Arkansas|Centennial, Colorado</v>
      </c>
    </row>
    <row r="2931" spans="2:4" x14ac:dyDescent="0.25">
      <c r="B2931" s="11" t="s">
        <v>567</v>
      </c>
      <c r="C2931" s="11" t="s">
        <v>506</v>
      </c>
      <c r="D2931" s="11" t="str">
        <f>tab_data[[#This Row],[From]]&amp;"|"&amp;tab_data[[#This Row],[To]]</f>
        <v>Little Rock, Arkansas|Chesapeake, Virginia</v>
      </c>
    </row>
    <row r="2932" spans="2:4" x14ac:dyDescent="0.25">
      <c r="B2932" s="11" t="s">
        <v>567</v>
      </c>
      <c r="C2932" s="11" t="s">
        <v>350</v>
      </c>
      <c r="D2932" s="11" t="str">
        <f>tab_data[[#This Row],[From]]&amp;"|"&amp;tab_data[[#This Row],[To]]</f>
        <v>Little Rock, Arkansas|Chicago, Illinois</v>
      </c>
    </row>
    <row r="2933" spans="2:4" x14ac:dyDescent="0.25">
      <c r="B2933" s="11" t="s">
        <v>567</v>
      </c>
      <c r="C2933" s="11" t="s">
        <v>581</v>
      </c>
      <c r="D2933" s="11" t="str">
        <f>tab_data[[#This Row],[From]]&amp;"|"&amp;tab_data[[#This Row],[To]]</f>
        <v>Little Rock, Arkansas|Clarksville, Tennessee</v>
      </c>
    </row>
    <row r="2934" spans="2:4" x14ac:dyDescent="0.25">
      <c r="B2934" s="11" t="s">
        <v>567</v>
      </c>
      <c r="C2934" s="11" t="s">
        <v>638</v>
      </c>
      <c r="D2934" s="11" t="str">
        <f>tab_data[[#This Row],[From]]&amp;"|"&amp;tab_data[[#This Row],[To]]</f>
        <v>Little Rock, Arkansas|Corpus Christi, Texas</v>
      </c>
    </row>
    <row r="2935" spans="2:4" x14ac:dyDescent="0.25">
      <c r="B2935" s="11" t="s">
        <v>567</v>
      </c>
      <c r="C2935" s="11" t="s">
        <v>517</v>
      </c>
      <c r="D2935" s="11" t="str">
        <f>tab_data[[#This Row],[From]]&amp;"|"&amp;tab_data[[#This Row],[To]]</f>
        <v>Little Rock, Arkansas|Denton, Texas</v>
      </c>
    </row>
    <row r="2936" spans="2:4" x14ac:dyDescent="0.25">
      <c r="B2936" s="11" t="s">
        <v>567</v>
      </c>
      <c r="C2936" s="11" t="s">
        <v>600</v>
      </c>
      <c r="D2936" s="11" t="str">
        <f>tab_data[[#This Row],[From]]&amp;"|"&amp;tab_data[[#This Row],[To]]</f>
        <v>Little Rock, Arkansas|Detroit, Michigan</v>
      </c>
    </row>
    <row r="2937" spans="2:4" x14ac:dyDescent="0.25">
      <c r="B2937" s="11" t="s">
        <v>567</v>
      </c>
      <c r="C2937" s="11" t="s">
        <v>469</v>
      </c>
      <c r="D2937" s="11" t="str">
        <f>tab_data[[#This Row],[From]]&amp;"|"&amp;tab_data[[#This Row],[To]]</f>
        <v>Little Rock, Arkansas|Fayetteville, North Carolina</v>
      </c>
    </row>
    <row r="2938" spans="2:4" x14ac:dyDescent="0.25">
      <c r="B2938" s="11" t="s">
        <v>567</v>
      </c>
      <c r="C2938" s="11" t="s">
        <v>501</v>
      </c>
      <c r="D2938" s="11" t="str">
        <f>tab_data[[#This Row],[From]]&amp;"|"&amp;tab_data[[#This Row],[To]]</f>
        <v>Little Rock, Arkansas|Fort Lauderdale, Florida</v>
      </c>
    </row>
    <row r="2939" spans="2:4" x14ac:dyDescent="0.25">
      <c r="B2939" s="11" t="s">
        <v>567</v>
      </c>
      <c r="C2939" s="11" t="s">
        <v>501</v>
      </c>
      <c r="D2939" s="11" t="str">
        <f>tab_data[[#This Row],[From]]&amp;"|"&amp;tab_data[[#This Row],[To]]</f>
        <v>Little Rock, Arkansas|Fort Lauderdale, Florida</v>
      </c>
    </row>
    <row r="2940" spans="2:4" x14ac:dyDescent="0.25">
      <c r="B2940" s="11" t="s">
        <v>567</v>
      </c>
      <c r="C2940" s="11" t="s">
        <v>351</v>
      </c>
      <c r="D2940" s="11" t="str">
        <f>tab_data[[#This Row],[From]]&amp;"|"&amp;tab_data[[#This Row],[To]]</f>
        <v>Little Rock, Arkansas|Fort Worth, Texas</v>
      </c>
    </row>
    <row r="2941" spans="2:4" x14ac:dyDescent="0.25">
      <c r="B2941" s="11" t="s">
        <v>567</v>
      </c>
      <c r="C2941" s="11" t="s">
        <v>426</v>
      </c>
      <c r="D2941" s="11" t="str">
        <f>tab_data[[#This Row],[From]]&amp;"|"&amp;tab_data[[#This Row],[To]]</f>
        <v>Little Rock, Arkansas|Green Bay, Wisconsin</v>
      </c>
    </row>
    <row r="2942" spans="2:4" x14ac:dyDescent="0.25">
      <c r="B2942" s="11" t="s">
        <v>567</v>
      </c>
      <c r="C2942" s="11" t="s">
        <v>608</v>
      </c>
      <c r="D2942" s="11" t="str">
        <f>tab_data[[#This Row],[From]]&amp;"|"&amp;tab_data[[#This Row],[To]]</f>
        <v>Little Rock, Arkansas|Hampton, Virginia</v>
      </c>
    </row>
    <row r="2943" spans="2:4" x14ac:dyDescent="0.25">
      <c r="B2943" s="11" t="s">
        <v>567</v>
      </c>
      <c r="C2943" s="11" t="s">
        <v>419</v>
      </c>
      <c r="D2943" s="11" t="str">
        <f>tab_data[[#This Row],[From]]&amp;"|"&amp;tab_data[[#This Row],[To]]</f>
        <v>Little Rock, Arkansas|Knoxville, Tennessee</v>
      </c>
    </row>
    <row r="2944" spans="2:4" x14ac:dyDescent="0.25">
      <c r="B2944" s="11" t="s">
        <v>584</v>
      </c>
      <c r="C2944" s="11" t="s">
        <v>376</v>
      </c>
      <c r="D2944" s="11" t="str">
        <f>tab_data[[#This Row],[From]]&amp;"|"&amp;tab_data[[#This Row],[To]]</f>
        <v>Long Beach, California|Akron, Ohio</v>
      </c>
    </row>
    <row r="2945" spans="2:4" x14ac:dyDescent="0.25">
      <c r="B2945" s="11" t="s">
        <v>584</v>
      </c>
      <c r="C2945" s="11" t="s">
        <v>462</v>
      </c>
      <c r="D2945" s="11" t="str">
        <f>tab_data[[#This Row],[From]]&amp;"|"&amp;tab_data[[#This Row],[To]]</f>
        <v>Long Beach, California|Anaheim, California</v>
      </c>
    </row>
    <row r="2946" spans="2:4" x14ac:dyDescent="0.25">
      <c r="B2946" s="11" t="s">
        <v>584</v>
      </c>
      <c r="C2946" s="11" t="s">
        <v>548</v>
      </c>
      <c r="D2946" s="11" t="str">
        <f>tab_data[[#This Row],[From]]&amp;"|"&amp;tab_data[[#This Row],[To]]</f>
        <v>Long Beach, California|Arlington, Virginia</v>
      </c>
    </row>
    <row r="2947" spans="2:4" x14ac:dyDescent="0.25">
      <c r="B2947" s="11" t="s">
        <v>584</v>
      </c>
      <c r="C2947" s="11" t="s">
        <v>392</v>
      </c>
      <c r="D2947" s="11" t="str">
        <f>tab_data[[#This Row],[From]]&amp;"|"&amp;tab_data[[#This Row],[To]]</f>
        <v>Long Beach, California|Aurora, Illinois</v>
      </c>
    </row>
    <row r="2948" spans="2:4" x14ac:dyDescent="0.25">
      <c r="B2948" s="11" t="s">
        <v>584</v>
      </c>
      <c r="C2948" s="11" t="s">
        <v>644</v>
      </c>
      <c r="D2948" s="11" t="str">
        <f>tab_data[[#This Row],[From]]&amp;"|"&amp;tab_data[[#This Row],[To]]</f>
        <v>Long Beach, California|Baltimore, Maryland</v>
      </c>
    </row>
    <row r="2949" spans="2:4" x14ac:dyDescent="0.25">
      <c r="B2949" s="11" t="s">
        <v>584</v>
      </c>
      <c r="C2949" s="11" t="s">
        <v>464</v>
      </c>
      <c r="D2949" s="11" t="str">
        <f>tab_data[[#This Row],[From]]&amp;"|"&amp;tab_data[[#This Row],[To]]</f>
        <v>Long Beach, California|Bellevue, Washington</v>
      </c>
    </row>
    <row r="2950" spans="2:4" x14ac:dyDescent="0.25">
      <c r="B2950" s="11" t="s">
        <v>584</v>
      </c>
      <c r="C2950" s="11" t="s">
        <v>506</v>
      </c>
      <c r="D2950" s="11" t="str">
        <f>tab_data[[#This Row],[From]]&amp;"|"&amp;tab_data[[#This Row],[To]]</f>
        <v>Long Beach, California|Chesapeake, Virginia</v>
      </c>
    </row>
    <row r="2951" spans="2:4" x14ac:dyDescent="0.25">
      <c r="B2951" s="11" t="s">
        <v>584</v>
      </c>
      <c r="C2951" s="11" t="s">
        <v>516</v>
      </c>
      <c r="D2951" s="11" t="str">
        <f>tab_data[[#This Row],[From]]&amp;"|"&amp;tab_data[[#This Row],[To]]</f>
        <v>Long Beach, California|Clearwater, Florida</v>
      </c>
    </row>
    <row r="2952" spans="2:4" x14ac:dyDescent="0.25">
      <c r="B2952" s="11" t="s">
        <v>584</v>
      </c>
      <c r="C2952" s="11" t="s">
        <v>358</v>
      </c>
      <c r="D2952" s="11" t="str">
        <f>tab_data[[#This Row],[From]]&amp;"|"&amp;tab_data[[#This Row],[To]]</f>
        <v>Long Beach, California|Columbus, Georgia</v>
      </c>
    </row>
    <row r="2953" spans="2:4" x14ac:dyDescent="0.25">
      <c r="B2953" s="11" t="s">
        <v>584</v>
      </c>
      <c r="C2953" s="11" t="s">
        <v>622</v>
      </c>
      <c r="D2953" s="11" t="str">
        <f>tab_data[[#This Row],[From]]&amp;"|"&amp;tab_data[[#This Row],[To]]</f>
        <v>Long Beach, California|Costa Mesa, California</v>
      </c>
    </row>
    <row r="2954" spans="2:4" x14ac:dyDescent="0.25">
      <c r="B2954" s="11" t="s">
        <v>584</v>
      </c>
      <c r="C2954" s="11" t="s">
        <v>473</v>
      </c>
      <c r="D2954" s="11" t="str">
        <f>tab_data[[#This Row],[From]]&amp;"|"&amp;tab_data[[#This Row],[To]]</f>
        <v>Long Beach, California|Elgin, Illinois</v>
      </c>
    </row>
    <row r="2955" spans="2:4" x14ac:dyDescent="0.25">
      <c r="B2955" s="11" t="s">
        <v>584</v>
      </c>
      <c r="C2955" s="11" t="s">
        <v>586</v>
      </c>
      <c r="D2955" s="11" t="str">
        <f>tab_data[[#This Row],[From]]&amp;"|"&amp;tab_data[[#This Row],[To]]</f>
        <v>Long Beach, California|Elk Grove, California</v>
      </c>
    </row>
    <row r="2956" spans="2:4" x14ac:dyDescent="0.25">
      <c r="B2956" s="11" t="s">
        <v>584</v>
      </c>
      <c r="C2956" s="11" t="s">
        <v>424</v>
      </c>
      <c r="D2956" s="11" t="str">
        <f>tab_data[[#This Row],[From]]&amp;"|"&amp;tab_data[[#This Row],[To]]</f>
        <v>Long Beach, California|Escondido, California</v>
      </c>
    </row>
    <row r="2957" spans="2:4" x14ac:dyDescent="0.25">
      <c r="B2957" s="11" t="s">
        <v>584</v>
      </c>
      <c r="C2957" s="11" t="s">
        <v>607</v>
      </c>
      <c r="D2957" s="11" t="str">
        <f>tab_data[[#This Row],[From]]&amp;"|"&amp;tab_data[[#This Row],[To]]</f>
        <v>Long Beach, California|Grand Prairie, Texas</v>
      </c>
    </row>
    <row r="2958" spans="2:4" x14ac:dyDescent="0.25">
      <c r="B2958" s="11" t="s">
        <v>584</v>
      </c>
      <c r="C2958" s="11" t="s">
        <v>607</v>
      </c>
      <c r="D2958" s="11" t="str">
        <f>tab_data[[#This Row],[From]]&amp;"|"&amp;tab_data[[#This Row],[To]]</f>
        <v>Long Beach, California|Grand Prairie, Texas</v>
      </c>
    </row>
    <row r="2959" spans="2:4" x14ac:dyDescent="0.25">
      <c r="B2959" s="11" t="s">
        <v>584</v>
      </c>
      <c r="C2959" s="11" t="s">
        <v>608</v>
      </c>
      <c r="D2959" s="11" t="str">
        <f>tab_data[[#This Row],[From]]&amp;"|"&amp;tab_data[[#This Row],[To]]</f>
        <v>Long Beach, California|Hampton, Virginia</v>
      </c>
    </row>
    <row r="2960" spans="2:4" x14ac:dyDescent="0.25">
      <c r="B2960" s="11" t="s">
        <v>584</v>
      </c>
      <c r="C2960" s="11" t="s">
        <v>577</v>
      </c>
      <c r="D2960" s="11" t="str">
        <f>tab_data[[#This Row],[From]]&amp;"|"&amp;tab_data[[#This Row],[To]]</f>
        <v>Long Beach, California|Ironville, Kentucky</v>
      </c>
    </row>
    <row r="2961" spans="2:4" x14ac:dyDescent="0.25">
      <c r="B2961" s="11" t="s">
        <v>584</v>
      </c>
      <c r="C2961" s="11" t="s">
        <v>623</v>
      </c>
      <c r="D2961" s="11" t="str">
        <f>tab_data[[#This Row],[From]]&amp;"|"&amp;tab_data[[#This Row],[To]]</f>
        <v>Long Beach, California|Jackson, Mississippi</v>
      </c>
    </row>
    <row r="2962" spans="2:4" x14ac:dyDescent="0.25">
      <c r="B2962" s="11" t="s">
        <v>584</v>
      </c>
      <c r="C2962" s="11" t="s">
        <v>452</v>
      </c>
      <c r="D2962" s="11" t="str">
        <f>tab_data[[#This Row],[From]]&amp;"|"&amp;tab_data[[#This Row],[To]]</f>
        <v>Long Beach, California|Lancaster, California</v>
      </c>
    </row>
    <row r="2963" spans="2:4" x14ac:dyDescent="0.25">
      <c r="B2963" s="11" t="s">
        <v>584</v>
      </c>
      <c r="C2963" s="11" t="s">
        <v>453</v>
      </c>
      <c r="D2963" s="11" t="str">
        <f>tab_data[[#This Row],[From]]&amp;"|"&amp;tab_data[[#This Row],[To]]</f>
        <v>Long Beach, California|Los Angeles, California</v>
      </c>
    </row>
    <row r="2964" spans="2:4" x14ac:dyDescent="0.25">
      <c r="B2964" s="11" t="s">
        <v>453</v>
      </c>
      <c r="C2964" s="11" t="s">
        <v>498</v>
      </c>
      <c r="D2964" s="11" t="str">
        <f>tab_data[[#This Row],[From]]&amp;"|"&amp;tab_data[[#This Row],[To]]</f>
        <v>Los Angeles, California|Abilene, Texas</v>
      </c>
    </row>
    <row r="2965" spans="2:4" x14ac:dyDescent="0.25">
      <c r="B2965" s="11" t="s">
        <v>453</v>
      </c>
      <c r="C2965" s="11" t="s">
        <v>596</v>
      </c>
      <c r="D2965" s="11" t="str">
        <f>tab_data[[#This Row],[From]]&amp;"|"&amp;tab_data[[#This Row],[To]]</f>
        <v>Los Angeles, California|Berkeley, California</v>
      </c>
    </row>
    <row r="2966" spans="2:4" x14ac:dyDescent="0.25">
      <c r="B2966" s="11" t="s">
        <v>453</v>
      </c>
      <c r="C2966" s="11" t="s">
        <v>487</v>
      </c>
      <c r="D2966" s="11" t="str">
        <f>tab_data[[#This Row],[From]]&amp;"|"&amp;tab_data[[#This Row],[To]]</f>
        <v>Los Angeles, California|Burbank, California</v>
      </c>
    </row>
    <row r="2967" spans="2:4" x14ac:dyDescent="0.25">
      <c r="B2967" s="11" t="s">
        <v>453</v>
      </c>
      <c r="C2967" s="11" t="s">
        <v>580</v>
      </c>
      <c r="D2967" s="11" t="str">
        <f>tab_data[[#This Row],[From]]&amp;"|"&amp;tab_data[[#This Row],[To]]</f>
        <v>Los Angeles, California|Cambridge, Massachusetts</v>
      </c>
    </row>
    <row r="2968" spans="2:4" x14ac:dyDescent="0.25">
      <c r="B2968" s="11" t="s">
        <v>453</v>
      </c>
      <c r="C2968" s="11" t="s">
        <v>635</v>
      </c>
      <c r="D2968" s="11" t="str">
        <f>tab_data[[#This Row],[From]]&amp;"|"&amp;tab_data[[#This Row],[To]]</f>
        <v>Los Angeles, California|East Chattanooga, Tennessee</v>
      </c>
    </row>
    <row r="2969" spans="2:4" x14ac:dyDescent="0.25">
      <c r="B2969" s="11" t="s">
        <v>453</v>
      </c>
      <c r="C2969" s="11" t="s">
        <v>566</v>
      </c>
      <c r="D2969" s="11" t="str">
        <f>tab_data[[#This Row],[From]]&amp;"|"&amp;tab_data[[#This Row],[To]]</f>
        <v>Los Angeles, California|El Monte, California</v>
      </c>
    </row>
    <row r="2970" spans="2:4" x14ac:dyDescent="0.25">
      <c r="B2970" s="11" t="s">
        <v>453</v>
      </c>
      <c r="C2970" s="11" t="s">
        <v>512</v>
      </c>
      <c r="D2970" s="11" t="str">
        <f>tab_data[[#This Row],[From]]&amp;"|"&amp;tab_data[[#This Row],[To]]</f>
        <v>Los Angeles, California|Henderson, Nevada</v>
      </c>
    </row>
    <row r="2971" spans="2:4" x14ac:dyDescent="0.25">
      <c r="B2971" s="11" t="s">
        <v>453</v>
      </c>
      <c r="C2971" s="11" t="s">
        <v>629</v>
      </c>
      <c r="D2971" s="11" t="str">
        <f>tab_data[[#This Row],[From]]&amp;"|"&amp;tab_data[[#This Row],[To]]</f>
        <v>Los Angeles, California|Hialeah, Florida</v>
      </c>
    </row>
    <row r="2972" spans="2:4" x14ac:dyDescent="0.25">
      <c r="B2972" s="11" t="s">
        <v>453</v>
      </c>
      <c r="C2972" s="11" t="s">
        <v>508</v>
      </c>
      <c r="D2972" s="11" t="str">
        <f>tab_data[[#This Row],[From]]&amp;"|"&amp;tab_data[[#This Row],[To]]</f>
        <v>Los Angeles, California|Hollywood, California</v>
      </c>
    </row>
    <row r="2973" spans="2:4" x14ac:dyDescent="0.25">
      <c r="B2973" s="11" t="s">
        <v>453</v>
      </c>
      <c r="C2973" s="11" t="s">
        <v>559</v>
      </c>
      <c r="D2973" s="11" t="str">
        <f>tab_data[[#This Row],[From]]&amp;"|"&amp;tab_data[[#This Row],[To]]</f>
        <v>Los Angeles, California|Huntsville, Alabama</v>
      </c>
    </row>
    <row r="2974" spans="2:4" x14ac:dyDescent="0.25">
      <c r="B2974" s="11" t="s">
        <v>453</v>
      </c>
      <c r="C2974" s="11" t="s">
        <v>559</v>
      </c>
      <c r="D2974" s="11" t="str">
        <f>tab_data[[#This Row],[From]]&amp;"|"&amp;tab_data[[#This Row],[To]]</f>
        <v>Los Angeles, California|Huntsville, Alabama</v>
      </c>
    </row>
    <row r="2975" spans="2:4" x14ac:dyDescent="0.25">
      <c r="B2975" s="11" t="s">
        <v>453</v>
      </c>
      <c r="C2975" s="11" t="s">
        <v>545</v>
      </c>
      <c r="D2975" s="11" t="str">
        <f>tab_data[[#This Row],[From]]&amp;"|"&amp;tab_data[[#This Row],[To]]</f>
        <v>Los Angeles, California|Jacksonville, Florida</v>
      </c>
    </row>
    <row r="2976" spans="2:4" x14ac:dyDescent="0.25">
      <c r="B2976" s="11" t="s">
        <v>453</v>
      </c>
      <c r="C2976" s="11" t="s">
        <v>431</v>
      </c>
      <c r="D2976" s="11" t="str">
        <f>tab_data[[#This Row],[From]]&amp;"|"&amp;tab_data[[#This Row],[To]]</f>
        <v>Los Angeles, California|Jersey City, New Jersey</v>
      </c>
    </row>
    <row r="2977" spans="2:4" x14ac:dyDescent="0.25">
      <c r="B2977" s="11" t="s">
        <v>453</v>
      </c>
      <c r="C2977" s="11" t="s">
        <v>637</v>
      </c>
      <c r="D2977" s="11" t="str">
        <f>tab_data[[#This Row],[From]]&amp;"|"&amp;tab_data[[#This Row],[To]]</f>
        <v>Los Angeles, California|Lafayette, Louisiana</v>
      </c>
    </row>
    <row r="2978" spans="2:4" x14ac:dyDescent="0.25">
      <c r="B2978" s="11" t="s">
        <v>453</v>
      </c>
      <c r="C2978" s="11" t="s">
        <v>363</v>
      </c>
      <c r="D2978" s="11" t="str">
        <f>tab_data[[#This Row],[From]]&amp;"|"&amp;tab_data[[#This Row],[To]]</f>
        <v>Los Angeles, California|Metairie, Louisiana</v>
      </c>
    </row>
    <row r="2979" spans="2:4" x14ac:dyDescent="0.25">
      <c r="B2979" s="11" t="s">
        <v>453</v>
      </c>
      <c r="C2979" s="11" t="s">
        <v>633</v>
      </c>
      <c r="D2979" s="11" t="str">
        <f>tab_data[[#This Row],[From]]&amp;"|"&amp;tab_data[[#This Row],[To]]</f>
        <v>Los Angeles, California|Minneapolis, Minnesota</v>
      </c>
    </row>
    <row r="2980" spans="2:4" x14ac:dyDescent="0.25">
      <c r="B2980" s="11" t="s">
        <v>453</v>
      </c>
      <c r="C2980" s="11" t="s">
        <v>551</v>
      </c>
      <c r="D2980" s="11" t="str">
        <f>tab_data[[#This Row],[From]]&amp;"|"&amp;tab_data[[#This Row],[To]]</f>
        <v>Los Angeles, California|Murfreesboro, Tennessee</v>
      </c>
    </row>
    <row r="2981" spans="2:4" x14ac:dyDescent="0.25">
      <c r="B2981" s="11" t="s">
        <v>453</v>
      </c>
      <c r="C2981" s="11" t="s">
        <v>640</v>
      </c>
      <c r="D2981" s="11" t="str">
        <f>tab_data[[#This Row],[From]]&amp;"|"&amp;tab_data[[#This Row],[To]]</f>
        <v>Los Angeles, California|Norman, Oklahoma</v>
      </c>
    </row>
    <row r="2982" spans="2:4" x14ac:dyDescent="0.25">
      <c r="B2982" s="11" t="s">
        <v>453</v>
      </c>
      <c r="C2982" s="11" t="s">
        <v>465</v>
      </c>
      <c r="D2982" s="11" t="str">
        <f>tab_data[[#This Row],[From]]&amp;"|"&amp;tab_data[[#This Row],[To]]</f>
        <v>Los Angeles, California|Olathe, Kansas</v>
      </c>
    </row>
    <row r="2983" spans="2:4" x14ac:dyDescent="0.25">
      <c r="B2983" s="11" t="s">
        <v>453</v>
      </c>
      <c r="C2983" s="11" t="s">
        <v>411</v>
      </c>
      <c r="D2983" s="11" t="str">
        <f>tab_data[[#This Row],[From]]&amp;"|"&amp;tab_data[[#This Row],[To]]</f>
        <v>Los Angeles, California|Peoria, Arizona</v>
      </c>
    </row>
    <row r="2984" spans="2:4" x14ac:dyDescent="0.25">
      <c r="B2984" s="11" t="s">
        <v>634</v>
      </c>
      <c r="C2984" s="11" t="s">
        <v>462</v>
      </c>
      <c r="D2984" s="11" t="str">
        <f>tab_data[[#This Row],[From]]&amp;"|"&amp;tab_data[[#This Row],[To]]</f>
        <v>Louisville, Kentucky|Anaheim, California</v>
      </c>
    </row>
    <row r="2985" spans="2:4" x14ac:dyDescent="0.25">
      <c r="B2985" s="11" t="s">
        <v>634</v>
      </c>
      <c r="C2985" s="11" t="s">
        <v>459</v>
      </c>
      <c r="D2985" s="11" t="str">
        <f>tab_data[[#This Row],[From]]&amp;"|"&amp;tab_data[[#This Row],[To]]</f>
        <v>Louisville, Kentucky|Atlanta, Georgia</v>
      </c>
    </row>
    <row r="2986" spans="2:4" x14ac:dyDescent="0.25">
      <c r="B2986" s="11" t="s">
        <v>634</v>
      </c>
      <c r="C2986" s="11" t="s">
        <v>464</v>
      </c>
      <c r="D2986" s="11" t="str">
        <f>tab_data[[#This Row],[From]]&amp;"|"&amp;tab_data[[#This Row],[To]]</f>
        <v>Louisville, Kentucky|Bellevue, Washington</v>
      </c>
    </row>
    <row r="2987" spans="2:4" x14ac:dyDescent="0.25">
      <c r="B2987" s="11" t="s">
        <v>634</v>
      </c>
      <c r="C2987" s="11" t="s">
        <v>440</v>
      </c>
      <c r="D2987" s="11" t="str">
        <f>tab_data[[#This Row],[From]]&amp;"|"&amp;tab_data[[#This Row],[To]]</f>
        <v>Louisville, Kentucky|Birmingham, Alabama</v>
      </c>
    </row>
    <row r="2988" spans="2:4" x14ac:dyDescent="0.25">
      <c r="B2988" s="11" t="s">
        <v>634</v>
      </c>
      <c r="C2988" s="11" t="s">
        <v>374</v>
      </c>
      <c r="D2988" s="11" t="str">
        <f>tab_data[[#This Row],[From]]&amp;"|"&amp;tab_data[[#This Row],[To]]</f>
        <v>Louisville, Kentucky|Buffalo, New York</v>
      </c>
    </row>
    <row r="2989" spans="2:4" x14ac:dyDescent="0.25">
      <c r="B2989" s="11" t="s">
        <v>634</v>
      </c>
      <c r="C2989" s="11" t="s">
        <v>599</v>
      </c>
      <c r="D2989" s="11" t="str">
        <f>tab_data[[#This Row],[From]]&amp;"|"&amp;tab_data[[#This Row],[To]]</f>
        <v>Louisville, Kentucky|Cary, North Carolina</v>
      </c>
    </row>
    <row r="2990" spans="2:4" x14ac:dyDescent="0.25">
      <c r="B2990" s="11" t="s">
        <v>634</v>
      </c>
      <c r="C2990" s="11" t="s">
        <v>506</v>
      </c>
      <c r="D2990" s="11" t="str">
        <f>tab_data[[#This Row],[From]]&amp;"|"&amp;tab_data[[#This Row],[To]]</f>
        <v>Louisville, Kentucky|Chesapeake, Virginia</v>
      </c>
    </row>
    <row r="2991" spans="2:4" x14ac:dyDescent="0.25">
      <c r="B2991" s="11" t="s">
        <v>634</v>
      </c>
      <c r="C2991" s="11" t="s">
        <v>532</v>
      </c>
      <c r="D2991" s="11" t="str">
        <f>tab_data[[#This Row],[From]]&amp;"|"&amp;tab_data[[#This Row],[To]]</f>
        <v>Louisville, Kentucky|Columbia, Missouri</v>
      </c>
    </row>
    <row r="2992" spans="2:4" x14ac:dyDescent="0.25">
      <c r="B2992" s="11" t="s">
        <v>634</v>
      </c>
      <c r="C2992" s="11" t="s">
        <v>619</v>
      </c>
      <c r="D2992" s="11" t="str">
        <f>tab_data[[#This Row],[From]]&amp;"|"&amp;tab_data[[#This Row],[To]]</f>
        <v>Louisville, Kentucky|Columbia, South Carolina</v>
      </c>
    </row>
    <row r="2993" spans="2:4" x14ac:dyDescent="0.25">
      <c r="B2993" s="11" t="s">
        <v>634</v>
      </c>
      <c r="C2993" s="11" t="s">
        <v>598</v>
      </c>
      <c r="D2993" s="11" t="str">
        <f>tab_data[[#This Row],[From]]&amp;"|"&amp;tab_data[[#This Row],[To]]</f>
        <v>Louisville, Kentucky|Evansville, Indiana</v>
      </c>
    </row>
    <row r="2994" spans="2:4" x14ac:dyDescent="0.25">
      <c r="B2994" s="11" t="s">
        <v>634</v>
      </c>
      <c r="C2994" s="11" t="s">
        <v>437</v>
      </c>
      <c r="D2994" s="11" t="str">
        <f>tab_data[[#This Row],[From]]&amp;"|"&amp;tab_data[[#This Row],[To]]</f>
        <v>Louisville, Kentucky|Flint, Michigan</v>
      </c>
    </row>
    <row r="2995" spans="2:4" x14ac:dyDescent="0.25">
      <c r="B2995" s="11" t="s">
        <v>634</v>
      </c>
      <c r="C2995" s="11" t="s">
        <v>562</v>
      </c>
      <c r="D2995" s="11" t="str">
        <f>tab_data[[#This Row],[From]]&amp;"|"&amp;tab_data[[#This Row],[To]]</f>
        <v>Louisville, Kentucky|Kansas City, Kansas</v>
      </c>
    </row>
    <row r="2996" spans="2:4" x14ac:dyDescent="0.25">
      <c r="B2996" s="11" t="s">
        <v>634</v>
      </c>
      <c r="C2996" s="11" t="s">
        <v>575</v>
      </c>
      <c r="D2996" s="11" t="str">
        <f>tab_data[[#This Row],[From]]&amp;"|"&amp;tab_data[[#This Row],[To]]</f>
        <v>Louisville, Kentucky|Lansing, Michigan</v>
      </c>
    </row>
    <row r="2997" spans="2:4" x14ac:dyDescent="0.25">
      <c r="B2997" s="11" t="s">
        <v>634</v>
      </c>
      <c r="C2997" s="11" t="s">
        <v>575</v>
      </c>
      <c r="D2997" s="11" t="str">
        <f>tab_data[[#This Row],[From]]&amp;"|"&amp;tab_data[[#This Row],[To]]</f>
        <v>Louisville, Kentucky|Lansing, Michigan</v>
      </c>
    </row>
    <row r="2998" spans="2:4" x14ac:dyDescent="0.25">
      <c r="B2998" s="11" t="s">
        <v>634</v>
      </c>
      <c r="C2998" s="11" t="s">
        <v>478</v>
      </c>
      <c r="D2998" s="11" t="str">
        <f>tab_data[[#This Row],[From]]&amp;"|"&amp;tab_data[[#This Row],[To]]</f>
        <v>Louisville, Kentucky|Lowell, Massachusetts</v>
      </c>
    </row>
    <row r="2999" spans="2:4" x14ac:dyDescent="0.25">
      <c r="B2999" s="11" t="s">
        <v>634</v>
      </c>
      <c r="C2999" s="11" t="s">
        <v>478</v>
      </c>
      <c r="D2999" s="11" t="str">
        <f>tab_data[[#This Row],[From]]&amp;"|"&amp;tab_data[[#This Row],[To]]</f>
        <v>Louisville, Kentucky|Lowell, Massachusetts</v>
      </c>
    </row>
    <row r="3000" spans="2:4" x14ac:dyDescent="0.25">
      <c r="B3000" s="11" t="s">
        <v>634</v>
      </c>
      <c r="C3000" s="11" t="s">
        <v>427</v>
      </c>
      <c r="D3000" s="11" t="str">
        <f>tab_data[[#This Row],[From]]&amp;"|"&amp;tab_data[[#This Row],[To]]</f>
        <v>Louisville, Kentucky|Newark, New Jersey</v>
      </c>
    </row>
    <row r="3001" spans="2:4" x14ac:dyDescent="0.25">
      <c r="B3001" s="11" t="s">
        <v>634</v>
      </c>
      <c r="C3001" s="11" t="s">
        <v>407</v>
      </c>
      <c r="D3001" s="11" t="str">
        <f>tab_data[[#This Row],[From]]&amp;"|"&amp;tab_data[[#This Row],[To]]</f>
        <v>Louisville, Kentucky|Orlando, Florida</v>
      </c>
    </row>
    <row r="3002" spans="2:4" x14ac:dyDescent="0.25">
      <c r="B3002" s="11" t="s">
        <v>634</v>
      </c>
      <c r="C3002" s="11" t="s">
        <v>621</v>
      </c>
      <c r="D3002" s="11" t="str">
        <f>tab_data[[#This Row],[From]]&amp;"|"&amp;tab_data[[#This Row],[To]]</f>
        <v>Louisville, Kentucky|Pueblo, Colorado</v>
      </c>
    </row>
    <row r="3003" spans="2:4" x14ac:dyDescent="0.25">
      <c r="B3003" s="11" t="s">
        <v>634</v>
      </c>
      <c r="C3003" s="11" t="s">
        <v>574</v>
      </c>
      <c r="D3003" s="11" t="str">
        <f>tab_data[[#This Row],[From]]&amp;"|"&amp;tab_data[[#This Row],[To]]</f>
        <v>Louisville, Kentucky|Santa Ana, California</v>
      </c>
    </row>
    <row r="3004" spans="2:4" x14ac:dyDescent="0.25">
      <c r="B3004" s="11" t="s">
        <v>478</v>
      </c>
      <c r="C3004" s="11" t="s">
        <v>564</v>
      </c>
      <c r="D3004" s="11" t="str">
        <f>tab_data[[#This Row],[From]]&amp;"|"&amp;tab_data[[#This Row],[To]]</f>
        <v>Lowell, Massachusetts|Arlington, Texas</v>
      </c>
    </row>
    <row r="3005" spans="2:4" x14ac:dyDescent="0.25">
      <c r="B3005" s="11" t="s">
        <v>478</v>
      </c>
      <c r="C3005" s="11" t="s">
        <v>527</v>
      </c>
      <c r="D3005" s="11" t="str">
        <f>tab_data[[#This Row],[From]]&amp;"|"&amp;tab_data[[#This Row],[To]]</f>
        <v>Lowell, Massachusetts|Athens, Georgia</v>
      </c>
    </row>
    <row r="3006" spans="2:4" x14ac:dyDescent="0.25">
      <c r="B3006" s="11" t="s">
        <v>478</v>
      </c>
      <c r="C3006" s="11" t="s">
        <v>644</v>
      </c>
      <c r="D3006" s="11" t="str">
        <f>tab_data[[#This Row],[From]]&amp;"|"&amp;tab_data[[#This Row],[To]]</f>
        <v>Lowell, Massachusetts|Baltimore, Maryland</v>
      </c>
    </row>
    <row r="3007" spans="2:4" x14ac:dyDescent="0.25">
      <c r="B3007" s="11" t="s">
        <v>478</v>
      </c>
      <c r="C3007" s="11" t="s">
        <v>464</v>
      </c>
      <c r="D3007" s="11" t="str">
        <f>tab_data[[#This Row],[From]]&amp;"|"&amp;tab_data[[#This Row],[To]]</f>
        <v>Lowell, Massachusetts|Bellevue, Washington</v>
      </c>
    </row>
    <row r="3008" spans="2:4" x14ac:dyDescent="0.25">
      <c r="B3008" s="11" t="s">
        <v>478</v>
      </c>
      <c r="C3008" s="11" t="s">
        <v>609</v>
      </c>
      <c r="D3008" s="11" t="str">
        <f>tab_data[[#This Row],[From]]&amp;"|"&amp;tab_data[[#This Row],[To]]</f>
        <v>Lowell, Massachusetts|Borough of Queens, New York</v>
      </c>
    </row>
    <row r="3009" spans="2:4" x14ac:dyDescent="0.25">
      <c r="B3009" s="11" t="s">
        <v>478</v>
      </c>
      <c r="C3009" s="11" t="s">
        <v>580</v>
      </c>
      <c r="D3009" s="11" t="str">
        <f>tab_data[[#This Row],[From]]&amp;"|"&amp;tab_data[[#This Row],[To]]</f>
        <v>Lowell, Massachusetts|Cambridge, Massachusetts</v>
      </c>
    </row>
    <row r="3010" spans="2:4" x14ac:dyDescent="0.25">
      <c r="B3010" s="11" t="s">
        <v>478</v>
      </c>
      <c r="C3010" s="11" t="s">
        <v>420</v>
      </c>
      <c r="D3010" s="11" t="str">
        <f>tab_data[[#This Row],[From]]&amp;"|"&amp;tab_data[[#This Row],[To]]</f>
        <v>Lowell, Massachusetts|Carlsbad, California</v>
      </c>
    </row>
    <row r="3011" spans="2:4" x14ac:dyDescent="0.25">
      <c r="B3011" s="11" t="s">
        <v>478</v>
      </c>
      <c r="C3011" s="11" t="s">
        <v>599</v>
      </c>
      <c r="D3011" s="11" t="str">
        <f>tab_data[[#This Row],[From]]&amp;"|"&amp;tab_data[[#This Row],[To]]</f>
        <v>Lowell, Massachusetts|Cary, North Carolina</v>
      </c>
    </row>
    <row r="3012" spans="2:4" x14ac:dyDescent="0.25">
      <c r="B3012" s="11" t="s">
        <v>478</v>
      </c>
      <c r="C3012" s="11" t="s">
        <v>525</v>
      </c>
      <c r="D3012" s="11" t="str">
        <f>tab_data[[#This Row],[From]]&amp;"|"&amp;tab_data[[#This Row],[To]]</f>
        <v>Lowell, Massachusetts|Chandler, Arizona</v>
      </c>
    </row>
    <row r="3013" spans="2:4" x14ac:dyDescent="0.25">
      <c r="B3013" s="11" t="s">
        <v>478</v>
      </c>
      <c r="C3013" s="11" t="s">
        <v>516</v>
      </c>
      <c r="D3013" s="11" t="str">
        <f>tab_data[[#This Row],[From]]&amp;"|"&amp;tab_data[[#This Row],[To]]</f>
        <v>Lowell, Massachusetts|Clearwater, Florida</v>
      </c>
    </row>
    <row r="3014" spans="2:4" x14ac:dyDescent="0.25">
      <c r="B3014" s="11" t="s">
        <v>478</v>
      </c>
      <c r="C3014" s="11" t="s">
        <v>535</v>
      </c>
      <c r="D3014" s="11" t="str">
        <f>tab_data[[#This Row],[From]]&amp;"|"&amp;tab_data[[#This Row],[To]]</f>
        <v>Lowell, Massachusetts|Colorado Springs, Colorado</v>
      </c>
    </row>
    <row r="3015" spans="2:4" x14ac:dyDescent="0.25">
      <c r="B3015" s="11" t="s">
        <v>478</v>
      </c>
      <c r="C3015" s="11" t="s">
        <v>566</v>
      </c>
      <c r="D3015" s="11" t="str">
        <f>tab_data[[#This Row],[From]]&amp;"|"&amp;tab_data[[#This Row],[To]]</f>
        <v>Lowell, Massachusetts|El Monte, California</v>
      </c>
    </row>
    <row r="3016" spans="2:4" x14ac:dyDescent="0.25">
      <c r="B3016" s="11" t="s">
        <v>478</v>
      </c>
      <c r="C3016" s="11" t="s">
        <v>422</v>
      </c>
      <c r="D3016" s="11" t="str">
        <f>tab_data[[#This Row],[From]]&amp;"|"&amp;tab_data[[#This Row],[To]]</f>
        <v>Lowell, Massachusetts|Erie, Pennsylvania</v>
      </c>
    </row>
    <row r="3017" spans="2:4" x14ac:dyDescent="0.25">
      <c r="B3017" s="11" t="s">
        <v>478</v>
      </c>
      <c r="C3017" s="11" t="s">
        <v>423</v>
      </c>
      <c r="D3017" s="11" t="str">
        <f>tab_data[[#This Row],[From]]&amp;"|"&amp;tab_data[[#This Row],[To]]</f>
        <v>Lowell, Massachusetts|Eugene, Oregon</v>
      </c>
    </row>
    <row r="3018" spans="2:4" x14ac:dyDescent="0.25">
      <c r="B3018" s="11" t="s">
        <v>478</v>
      </c>
      <c r="C3018" s="11" t="s">
        <v>518</v>
      </c>
      <c r="D3018" s="11" t="str">
        <f>tab_data[[#This Row],[From]]&amp;"|"&amp;tab_data[[#This Row],[To]]</f>
        <v>Lowell, Massachusetts|Gainesville, Florida</v>
      </c>
    </row>
    <row r="3019" spans="2:4" x14ac:dyDescent="0.25">
      <c r="B3019" s="11" t="s">
        <v>478</v>
      </c>
      <c r="C3019" s="11" t="s">
        <v>466</v>
      </c>
      <c r="D3019" s="11" t="str">
        <f>tab_data[[#This Row],[From]]&amp;"|"&amp;tab_data[[#This Row],[To]]</f>
        <v>Lowell, Massachusetts|Garden Grove, California</v>
      </c>
    </row>
    <row r="3020" spans="2:4" x14ac:dyDescent="0.25">
      <c r="B3020" s="11" t="s">
        <v>478</v>
      </c>
      <c r="C3020" s="11" t="s">
        <v>479</v>
      </c>
      <c r="D3020" s="11" t="str">
        <f>tab_data[[#This Row],[From]]&amp;"|"&amp;tab_data[[#This Row],[To]]</f>
        <v>Lowell, Massachusetts|Lexington-Fayette, Kentucky</v>
      </c>
    </row>
    <row r="3021" spans="2:4" x14ac:dyDescent="0.25">
      <c r="B3021" s="11" t="s">
        <v>478</v>
      </c>
      <c r="C3021" s="11" t="s">
        <v>434</v>
      </c>
      <c r="D3021" s="11" t="str">
        <f>tab_data[[#This Row],[From]]&amp;"|"&amp;tab_data[[#This Row],[To]]</f>
        <v>Lowell, Massachusetts|Lubbock, Texas</v>
      </c>
    </row>
    <row r="3022" spans="2:4" x14ac:dyDescent="0.25">
      <c r="B3022" s="11" t="s">
        <v>478</v>
      </c>
      <c r="C3022" s="11" t="s">
        <v>502</v>
      </c>
      <c r="D3022" s="11" t="str">
        <f>tab_data[[#This Row],[From]]&amp;"|"&amp;tab_data[[#This Row],[To]]</f>
        <v>Lowell, Massachusetts|Manchester, New Hampshire</v>
      </c>
    </row>
    <row r="3023" spans="2:4" x14ac:dyDescent="0.25">
      <c r="B3023" s="11" t="s">
        <v>478</v>
      </c>
      <c r="C3023" s="11" t="s">
        <v>398</v>
      </c>
      <c r="D3023" s="11" t="str">
        <f>tab_data[[#This Row],[From]]&amp;"|"&amp;tab_data[[#This Row],[To]]</f>
        <v>Lowell, Massachusetts|Manhattan, New York</v>
      </c>
    </row>
    <row r="3024" spans="2:4" x14ac:dyDescent="0.25">
      <c r="B3024" s="11" t="s">
        <v>434</v>
      </c>
      <c r="C3024" s="11" t="s">
        <v>639</v>
      </c>
      <c r="D3024" s="11" t="str">
        <f>tab_data[[#This Row],[From]]&amp;"|"&amp;tab_data[[#This Row],[To]]</f>
        <v>Lubbock, Texas|Alexandria, Virginia</v>
      </c>
    </row>
    <row r="3025" spans="2:4" x14ac:dyDescent="0.25">
      <c r="B3025" s="11" t="s">
        <v>434</v>
      </c>
      <c r="C3025" s="11" t="s">
        <v>639</v>
      </c>
      <c r="D3025" s="11" t="str">
        <f>tab_data[[#This Row],[From]]&amp;"|"&amp;tab_data[[#This Row],[To]]</f>
        <v>Lubbock, Texas|Alexandria, Virginia</v>
      </c>
    </row>
    <row r="3026" spans="2:4" x14ac:dyDescent="0.25">
      <c r="B3026" s="11" t="s">
        <v>434</v>
      </c>
      <c r="C3026" s="11" t="s">
        <v>462</v>
      </c>
      <c r="D3026" s="11" t="str">
        <f>tab_data[[#This Row],[From]]&amp;"|"&amp;tab_data[[#This Row],[To]]</f>
        <v>Lubbock, Texas|Anaheim, California</v>
      </c>
    </row>
    <row r="3027" spans="2:4" x14ac:dyDescent="0.25">
      <c r="B3027" s="11" t="s">
        <v>434</v>
      </c>
      <c r="C3027" s="11" t="s">
        <v>531</v>
      </c>
      <c r="D3027" s="11" t="str">
        <f>tab_data[[#This Row],[From]]&amp;"|"&amp;tab_data[[#This Row],[To]]</f>
        <v>Lubbock, Texas|Ann Arbor, Michigan</v>
      </c>
    </row>
    <row r="3028" spans="2:4" x14ac:dyDescent="0.25">
      <c r="B3028" s="11" t="s">
        <v>434</v>
      </c>
      <c r="C3028" s="11" t="s">
        <v>459</v>
      </c>
      <c r="D3028" s="11" t="str">
        <f>tab_data[[#This Row],[From]]&amp;"|"&amp;tab_data[[#This Row],[To]]</f>
        <v>Lubbock, Texas|Atlanta, Georgia</v>
      </c>
    </row>
    <row r="3029" spans="2:4" x14ac:dyDescent="0.25">
      <c r="B3029" s="11" t="s">
        <v>434</v>
      </c>
      <c r="C3029" s="11" t="s">
        <v>553</v>
      </c>
      <c r="D3029" s="11" t="str">
        <f>tab_data[[#This Row],[From]]&amp;"|"&amp;tab_data[[#This Row],[To]]</f>
        <v>Lubbock, Texas|Cedar Rapids, Iowa</v>
      </c>
    </row>
    <row r="3030" spans="2:4" x14ac:dyDescent="0.25">
      <c r="B3030" s="11" t="s">
        <v>434</v>
      </c>
      <c r="C3030" s="11" t="s">
        <v>514</v>
      </c>
      <c r="D3030" s="11" t="str">
        <f>tab_data[[#This Row],[From]]&amp;"|"&amp;tab_data[[#This Row],[To]]</f>
        <v>Lubbock, Texas|Charlotte, North Carolina</v>
      </c>
    </row>
    <row r="3031" spans="2:4" x14ac:dyDescent="0.25">
      <c r="B3031" s="11" t="s">
        <v>434</v>
      </c>
      <c r="C3031" s="11" t="s">
        <v>581</v>
      </c>
      <c r="D3031" s="11" t="str">
        <f>tab_data[[#This Row],[From]]&amp;"|"&amp;tab_data[[#This Row],[To]]</f>
        <v>Lubbock, Texas|Clarksville, Tennessee</v>
      </c>
    </row>
    <row r="3032" spans="2:4" x14ac:dyDescent="0.25">
      <c r="B3032" s="11" t="s">
        <v>434</v>
      </c>
      <c r="C3032" s="11" t="s">
        <v>581</v>
      </c>
      <c r="D3032" s="11" t="str">
        <f>tab_data[[#This Row],[From]]&amp;"|"&amp;tab_data[[#This Row],[To]]</f>
        <v>Lubbock, Texas|Clarksville, Tennessee</v>
      </c>
    </row>
    <row r="3033" spans="2:4" x14ac:dyDescent="0.25">
      <c r="B3033" s="11" t="s">
        <v>434</v>
      </c>
      <c r="C3033" s="11" t="s">
        <v>484</v>
      </c>
      <c r="D3033" s="11" t="str">
        <f>tab_data[[#This Row],[From]]&amp;"|"&amp;tab_data[[#This Row],[To]]</f>
        <v>Lubbock, Texas|Dallas, Texas</v>
      </c>
    </row>
    <row r="3034" spans="2:4" x14ac:dyDescent="0.25">
      <c r="B3034" s="11" t="s">
        <v>434</v>
      </c>
      <c r="C3034" s="11" t="s">
        <v>517</v>
      </c>
      <c r="D3034" s="11" t="str">
        <f>tab_data[[#This Row],[From]]&amp;"|"&amp;tab_data[[#This Row],[To]]</f>
        <v>Lubbock, Texas|Denton, Texas</v>
      </c>
    </row>
    <row r="3035" spans="2:4" x14ac:dyDescent="0.25">
      <c r="B3035" s="11" t="s">
        <v>434</v>
      </c>
      <c r="C3035" s="11" t="s">
        <v>590</v>
      </c>
      <c r="D3035" s="11" t="str">
        <f>tab_data[[#This Row],[From]]&amp;"|"&amp;tab_data[[#This Row],[To]]</f>
        <v>Lubbock, Texas|Downey, California</v>
      </c>
    </row>
    <row r="3036" spans="2:4" x14ac:dyDescent="0.25">
      <c r="B3036" s="11" t="s">
        <v>434</v>
      </c>
      <c r="C3036" s="11" t="s">
        <v>586</v>
      </c>
      <c r="D3036" s="11" t="str">
        <f>tab_data[[#This Row],[From]]&amp;"|"&amp;tab_data[[#This Row],[To]]</f>
        <v>Lubbock, Texas|Elk Grove, California</v>
      </c>
    </row>
    <row r="3037" spans="2:4" x14ac:dyDescent="0.25">
      <c r="B3037" s="11" t="s">
        <v>434</v>
      </c>
      <c r="C3037" s="11" t="s">
        <v>422</v>
      </c>
      <c r="D3037" s="11" t="str">
        <f>tab_data[[#This Row],[From]]&amp;"|"&amp;tab_data[[#This Row],[To]]</f>
        <v>Lubbock, Texas|Erie, Pennsylvania</v>
      </c>
    </row>
    <row r="3038" spans="2:4" x14ac:dyDescent="0.25">
      <c r="B3038" s="11" t="s">
        <v>434</v>
      </c>
      <c r="C3038" s="11" t="s">
        <v>438</v>
      </c>
      <c r="D3038" s="11" t="str">
        <f>tab_data[[#This Row],[From]]&amp;"|"&amp;tab_data[[#This Row],[To]]</f>
        <v>Lubbock, Texas|Everett, Washington</v>
      </c>
    </row>
    <row r="3039" spans="2:4" x14ac:dyDescent="0.25">
      <c r="B3039" s="11" t="s">
        <v>434</v>
      </c>
      <c r="C3039" s="11" t="s">
        <v>351</v>
      </c>
      <c r="D3039" s="11" t="str">
        <f>tab_data[[#This Row],[From]]&amp;"|"&amp;tab_data[[#This Row],[To]]</f>
        <v>Lubbock, Texas|Fort Worth, Texas</v>
      </c>
    </row>
    <row r="3040" spans="2:4" x14ac:dyDescent="0.25">
      <c r="B3040" s="11" t="s">
        <v>434</v>
      </c>
      <c r="C3040" s="11" t="s">
        <v>483</v>
      </c>
      <c r="D3040" s="11" t="str">
        <f>tab_data[[#This Row],[From]]&amp;"|"&amp;tab_data[[#This Row],[To]]</f>
        <v>Lubbock, Texas|Fresno, California</v>
      </c>
    </row>
    <row r="3041" spans="2:4" x14ac:dyDescent="0.25">
      <c r="B3041" s="11" t="s">
        <v>434</v>
      </c>
      <c r="C3041" s="11" t="s">
        <v>540</v>
      </c>
      <c r="D3041" s="11" t="str">
        <f>tab_data[[#This Row],[From]]&amp;"|"&amp;tab_data[[#This Row],[To]]</f>
        <v>Lubbock, Texas|Gresham, Oregon</v>
      </c>
    </row>
    <row r="3042" spans="2:4" x14ac:dyDescent="0.25">
      <c r="B3042" s="11" t="s">
        <v>434</v>
      </c>
      <c r="C3042" s="11" t="s">
        <v>512</v>
      </c>
      <c r="D3042" s="11" t="str">
        <f>tab_data[[#This Row],[From]]&amp;"|"&amp;tab_data[[#This Row],[To]]</f>
        <v>Lubbock, Texas|Henderson, Nevada</v>
      </c>
    </row>
    <row r="3043" spans="2:4" x14ac:dyDescent="0.25">
      <c r="B3043" s="11" t="s">
        <v>434</v>
      </c>
      <c r="C3043" s="11" t="s">
        <v>555</v>
      </c>
      <c r="D3043" s="11" t="str">
        <f>tab_data[[#This Row],[From]]&amp;"|"&amp;tab_data[[#This Row],[To]]</f>
        <v>Lubbock, Texas|Huntington Beach, California</v>
      </c>
    </row>
    <row r="3044" spans="2:4" x14ac:dyDescent="0.25">
      <c r="B3044" s="11" t="s">
        <v>542</v>
      </c>
      <c r="C3044" s="11" t="s">
        <v>511</v>
      </c>
      <c r="D3044" s="11" t="str">
        <f>tab_data[[#This Row],[From]]&amp;"|"&amp;tab_data[[#This Row],[To]]</f>
        <v>Madison, Wisconsin|Antioch, California</v>
      </c>
    </row>
    <row r="3045" spans="2:4" x14ac:dyDescent="0.25">
      <c r="B3045" s="11" t="s">
        <v>542</v>
      </c>
      <c r="C3045" s="11" t="s">
        <v>430</v>
      </c>
      <c r="D3045" s="11" t="str">
        <f>tab_data[[#This Row],[From]]&amp;"|"&amp;tab_data[[#This Row],[To]]</f>
        <v>Madison, Wisconsin|Beaumont, Texas</v>
      </c>
    </row>
    <row r="3046" spans="2:4" x14ac:dyDescent="0.25">
      <c r="B3046" s="11" t="s">
        <v>542</v>
      </c>
      <c r="C3046" s="11" t="s">
        <v>409</v>
      </c>
      <c r="D3046" s="11" t="str">
        <f>tab_data[[#This Row],[From]]&amp;"|"&amp;tab_data[[#This Row],[To]]</f>
        <v>Madison, Wisconsin|Brandon, Florida</v>
      </c>
    </row>
    <row r="3047" spans="2:4" x14ac:dyDescent="0.25">
      <c r="B3047" s="11" t="s">
        <v>542</v>
      </c>
      <c r="C3047" s="11" t="s">
        <v>526</v>
      </c>
      <c r="D3047" s="11" t="str">
        <f>tab_data[[#This Row],[From]]&amp;"|"&amp;tab_data[[#This Row],[To]]</f>
        <v>Madison, Wisconsin|Bridgeport, Connecticut</v>
      </c>
    </row>
    <row r="3048" spans="2:4" x14ac:dyDescent="0.25">
      <c r="B3048" s="11" t="s">
        <v>542</v>
      </c>
      <c r="C3048" s="11" t="s">
        <v>384</v>
      </c>
      <c r="D3048" s="11" t="str">
        <f>tab_data[[#This Row],[From]]&amp;"|"&amp;tab_data[[#This Row],[To]]</f>
        <v>Madison, Wisconsin|Brooklyn, New York</v>
      </c>
    </row>
    <row r="3049" spans="2:4" x14ac:dyDescent="0.25">
      <c r="B3049" s="11" t="s">
        <v>542</v>
      </c>
      <c r="C3049" s="11" t="s">
        <v>514</v>
      </c>
      <c r="D3049" s="11" t="str">
        <f>tab_data[[#This Row],[From]]&amp;"|"&amp;tab_data[[#This Row],[To]]</f>
        <v>Madison, Wisconsin|Charlotte, North Carolina</v>
      </c>
    </row>
    <row r="3050" spans="2:4" x14ac:dyDescent="0.25">
      <c r="B3050" s="11" t="s">
        <v>542</v>
      </c>
      <c r="C3050" s="11" t="s">
        <v>506</v>
      </c>
      <c r="D3050" s="11" t="str">
        <f>tab_data[[#This Row],[From]]&amp;"|"&amp;tab_data[[#This Row],[To]]</f>
        <v>Madison, Wisconsin|Chesapeake, Virginia</v>
      </c>
    </row>
    <row r="3051" spans="2:4" x14ac:dyDescent="0.25">
      <c r="B3051" s="11" t="s">
        <v>542</v>
      </c>
      <c r="C3051" s="11" t="s">
        <v>484</v>
      </c>
      <c r="D3051" s="11" t="str">
        <f>tab_data[[#This Row],[From]]&amp;"|"&amp;tab_data[[#This Row],[To]]</f>
        <v>Madison, Wisconsin|Dallas, Texas</v>
      </c>
    </row>
    <row r="3052" spans="2:4" x14ac:dyDescent="0.25">
      <c r="B3052" s="11" t="s">
        <v>542</v>
      </c>
      <c r="C3052" s="11" t="s">
        <v>642</v>
      </c>
      <c r="D3052" s="11" t="str">
        <f>tab_data[[#This Row],[From]]&amp;"|"&amp;tab_data[[#This Row],[To]]</f>
        <v>Madison, Wisconsin|Denver, Colorado</v>
      </c>
    </row>
    <row r="3053" spans="2:4" x14ac:dyDescent="0.25">
      <c r="B3053" s="11" t="s">
        <v>542</v>
      </c>
      <c r="C3053" s="11" t="s">
        <v>600</v>
      </c>
      <c r="D3053" s="11" t="str">
        <f>tab_data[[#This Row],[From]]&amp;"|"&amp;tab_data[[#This Row],[To]]</f>
        <v>Madison, Wisconsin|Detroit, Michigan</v>
      </c>
    </row>
    <row r="3054" spans="2:4" x14ac:dyDescent="0.25">
      <c r="B3054" s="11" t="s">
        <v>542</v>
      </c>
      <c r="C3054" s="11" t="s">
        <v>651</v>
      </c>
      <c r="D3054" s="11" t="str">
        <f>tab_data[[#This Row],[From]]&amp;"|"&amp;tab_data[[#This Row],[To]]</f>
        <v>Madison, Wisconsin|East New York, New York</v>
      </c>
    </row>
    <row r="3055" spans="2:4" x14ac:dyDescent="0.25">
      <c r="B3055" s="11" t="s">
        <v>542</v>
      </c>
      <c r="C3055" s="11" t="s">
        <v>501</v>
      </c>
      <c r="D3055" s="11" t="str">
        <f>tab_data[[#This Row],[From]]&amp;"|"&amp;tab_data[[#This Row],[To]]</f>
        <v>Madison, Wisconsin|Fort Lauderdale, Florida</v>
      </c>
    </row>
    <row r="3056" spans="2:4" x14ac:dyDescent="0.25">
      <c r="B3056" s="11" t="s">
        <v>542</v>
      </c>
      <c r="C3056" s="11" t="s">
        <v>360</v>
      </c>
      <c r="D3056" s="11" t="str">
        <f>tab_data[[#This Row],[From]]&amp;"|"&amp;tab_data[[#This Row],[To]]</f>
        <v>Madison, Wisconsin|Fort Wayne, Indiana</v>
      </c>
    </row>
    <row r="3057" spans="2:4" x14ac:dyDescent="0.25">
      <c r="B3057" s="11" t="s">
        <v>542</v>
      </c>
      <c r="C3057" s="11" t="s">
        <v>466</v>
      </c>
      <c r="D3057" s="11" t="str">
        <f>tab_data[[#This Row],[From]]&amp;"|"&amp;tab_data[[#This Row],[To]]</f>
        <v>Madison, Wisconsin|Garden Grove, California</v>
      </c>
    </row>
    <row r="3058" spans="2:4" x14ac:dyDescent="0.25">
      <c r="B3058" s="11" t="s">
        <v>542</v>
      </c>
      <c r="C3058" s="11" t="s">
        <v>466</v>
      </c>
      <c r="D3058" s="11" t="str">
        <f>tab_data[[#This Row],[From]]&amp;"|"&amp;tab_data[[#This Row],[To]]</f>
        <v>Madison, Wisconsin|Garden Grove, California</v>
      </c>
    </row>
    <row r="3059" spans="2:4" x14ac:dyDescent="0.25">
      <c r="B3059" s="11" t="s">
        <v>542</v>
      </c>
      <c r="C3059" s="11" t="s">
        <v>607</v>
      </c>
      <c r="D3059" s="11" t="str">
        <f>tab_data[[#This Row],[From]]&amp;"|"&amp;tab_data[[#This Row],[To]]</f>
        <v>Madison, Wisconsin|Grand Prairie, Texas</v>
      </c>
    </row>
    <row r="3060" spans="2:4" x14ac:dyDescent="0.25">
      <c r="B3060" s="11" t="s">
        <v>542</v>
      </c>
      <c r="C3060" s="11" t="s">
        <v>540</v>
      </c>
      <c r="D3060" s="11" t="str">
        <f>tab_data[[#This Row],[From]]&amp;"|"&amp;tab_data[[#This Row],[To]]</f>
        <v>Madison, Wisconsin|Gresham, Oregon</v>
      </c>
    </row>
    <row r="3061" spans="2:4" x14ac:dyDescent="0.25">
      <c r="B3061" s="11" t="s">
        <v>542</v>
      </c>
      <c r="C3061" s="11" t="s">
        <v>617</v>
      </c>
      <c r="D3061" s="11" t="str">
        <f>tab_data[[#This Row],[From]]&amp;"|"&amp;tab_data[[#This Row],[To]]</f>
        <v>Madison, Wisconsin|Hayward, California</v>
      </c>
    </row>
    <row r="3062" spans="2:4" x14ac:dyDescent="0.25">
      <c r="B3062" s="11" t="s">
        <v>542</v>
      </c>
      <c r="C3062" s="11" t="s">
        <v>625</v>
      </c>
      <c r="D3062" s="11" t="str">
        <f>tab_data[[#This Row],[From]]&amp;"|"&amp;tab_data[[#This Row],[To]]</f>
        <v>Madison, Wisconsin|Midland, Texas</v>
      </c>
    </row>
    <row r="3063" spans="2:4" x14ac:dyDescent="0.25">
      <c r="B3063" s="11" t="s">
        <v>542</v>
      </c>
      <c r="C3063" s="11" t="s">
        <v>551</v>
      </c>
      <c r="D3063" s="11" t="str">
        <f>tab_data[[#This Row],[From]]&amp;"|"&amp;tab_data[[#This Row],[To]]</f>
        <v>Madison, Wisconsin|Murfreesboro, Tennessee</v>
      </c>
    </row>
    <row r="3064" spans="2:4" x14ac:dyDescent="0.25">
      <c r="B3064" s="11" t="s">
        <v>502</v>
      </c>
      <c r="C3064" s="11" t="s">
        <v>636</v>
      </c>
      <c r="D3064" s="11" t="str">
        <f>tab_data[[#This Row],[From]]&amp;"|"&amp;tab_data[[#This Row],[To]]</f>
        <v>Manchester, New Hampshire|Amherst, New York</v>
      </c>
    </row>
    <row r="3065" spans="2:4" x14ac:dyDescent="0.25">
      <c r="B3065" s="11" t="s">
        <v>502</v>
      </c>
      <c r="C3065" s="11" t="s">
        <v>511</v>
      </c>
      <c r="D3065" s="11" t="str">
        <f>tab_data[[#This Row],[From]]&amp;"|"&amp;tab_data[[#This Row],[To]]</f>
        <v>Manchester, New Hampshire|Antioch, California</v>
      </c>
    </row>
    <row r="3066" spans="2:4" x14ac:dyDescent="0.25">
      <c r="B3066" s="11" t="s">
        <v>502</v>
      </c>
      <c r="C3066" s="11" t="s">
        <v>497</v>
      </c>
      <c r="D3066" s="11" t="str">
        <f>tab_data[[#This Row],[From]]&amp;"|"&amp;tab_data[[#This Row],[To]]</f>
        <v>Manchester, New Hampshire|Arvada, Colorado</v>
      </c>
    </row>
    <row r="3067" spans="2:4" x14ac:dyDescent="0.25">
      <c r="B3067" s="11" t="s">
        <v>502</v>
      </c>
      <c r="C3067" s="11" t="s">
        <v>544</v>
      </c>
      <c r="D3067" s="11" t="str">
        <f>tab_data[[#This Row],[From]]&amp;"|"&amp;tab_data[[#This Row],[To]]</f>
        <v>Manchester, New Hampshire|Boise, Idaho</v>
      </c>
    </row>
    <row r="3068" spans="2:4" x14ac:dyDescent="0.25">
      <c r="B3068" s="11" t="s">
        <v>502</v>
      </c>
      <c r="C3068" s="11" t="s">
        <v>488</v>
      </c>
      <c r="D3068" s="11" t="str">
        <f>tab_data[[#This Row],[From]]&amp;"|"&amp;tab_data[[#This Row],[To]]</f>
        <v>Manchester, New Hampshire|Cape Coral, Florida</v>
      </c>
    </row>
    <row r="3069" spans="2:4" x14ac:dyDescent="0.25">
      <c r="B3069" s="11" t="s">
        <v>502</v>
      </c>
      <c r="C3069" s="11" t="s">
        <v>522</v>
      </c>
      <c r="D3069" s="11" t="str">
        <f>tab_data[[#This Row],[From]]&amp;"|"&amp;tab_data[[#This Row],[To]]</f>
        <v>Manchester, New Hampshire|Centennial, Colorado</v>
      </c>
    </row>
    <row r="3070" spans="2:4" x14ac:dyDescent="0.25">
      <c r="B3070" s="11" t="s">
        <v>502</v>
      </c>
      <c r="C3070" s="11" t="s">
        <v>525</v>
      </c>
      <c r="D3070" s="11" t="str">
        <f>tab_data[[#This Row],[From]]&amp;"|"&amp;tab_data[[#This Row],[To]]</f>
        <v>Manchester, New Hampshire|Chandler, Arizona</v>
      </c>
    </row>
    <row r="3071" spans="2:4" x14ac:dyDescent="0.25">
      <c r="B3071" s="11" t="s">
        <v>502</v>
      </c>
      <c r="C3071" s="11" t="s">
        <v>525</v>
      </c>
      <c r="D3071" s="11" t="str">
        <f>tab_data[[#This Row],[From]]&amp;"|"&amp;tab_data[[#This Row],[To]]</f>
        <v>Manchester, New Hampshire|Chandler, Arizona</v>
      </c>
    </row>
    <row r="3072" spans="2:4" x14ac:dyDescent="0.25">
      <c r="B3072" s="11" t="s">
        <v>502</v>
      </c>
      <c r="C3072" s="11" t="s">
        <v>506</v>
      </c>
      <c r="D3072" s="11" t="str">
        <f>tab_data[[#This Row],[From]]&amp;"|"&amp;tab_data[[#This Row],[To]]</f>
        <v>Manchester, New Hampshire|Chesapeake, Virginia</v>
      </c>
    </row>
    <row r="3073" spans="2:4" x14ac:dyDescent="0.25">
      <c r="B3073" s="11" t="s">
        <v>502</v>
      </c>
      <c r="C3073" s="11" t="s">
        <v>532</v>
      </c>
      <c r="D3073" s="11" t="str">
        <f>tab_data[[#This Row],[From]]&amp;"|"&amp;tab_data[[#This Row],[To]]</f>
        <v>Manchester, New Hampshire|Columbia, Missouri</v>
      </c>
    </row>
    <row r="3074" spans="2:4" x14ac:dyDescent="0.25">
      <c r="B3074" s="11" t="s">
        <v>502</v>
      </c>
      <c r="C3074" s="11" t="s">
        <v>447</v>
      </c>
      <c r="D3074" s="11" t="str">
        <f>tab_data[[#This Row],[From]]&amp;"|"&amp;tab_data[[#This Row],[To]]</f>
        <v>Manchester, New Hampshire|Columbus, Ohio</v>
      </c>
    </row>
    <row r="3075" spans="2:4" x14ac:dyDescent="0.25">
      <c r="B3075" s="11" t="s">
        <v>502</v>
      </c>
      <c r="C3075" s="11" t="s">
        <v>383</v>
      </c>
      <c r="D3075" s="11" t="str">
        <f>tab_data[[#This Row],[From]]&amp;"|"&amp;tab_data[[#This Row],[To]]</f>
        <v>Manchester, New Hampshire|Concord, California</v>
      </c>
    </row>
    <row r="3076" spans="2:4" x14ac:dyDescent="0.25">
      <c r="B3076" s="11" t="s">
        <v>502</v>
      </c>
      <c r="C3076" s="11" t="s">
        <v>652</v>
      </c>
      <c r="D3076" s="11" t="str">
        <f>tab_data[[#This Row],[From]]&amp;"|"&amp;tab_data[[#This Row],[To]]</f>
        <v>Manchester, New Hampshire|Des Moines, Iowa</v>
      </c>
    </row>
    <row r="3077" spans="2:4" x14ac:dyDescent="0.25">
      <c r="B3077" s="11" t="s">
        <v>502</v>
      </c>
      <c r="C3077" s="11" t="s">
        <v>563</v>
      </c>
      <c r="D3077" s="11" t="str">
        <f>tab_data[[#This Row],[From]]&amp;"|"&amp;tab_data[[#This Row],[To]]</f>
        <v>Manchester, New Hampshire|East Independence, Missouri</v>
      </c>
    </row>
    <row r="3078" spans="2:4" x14ac:dyDescent="0.25">
      <c r="B3078" s="11" t="s">
        <v>502</v>
      </c>
      <c r="C3078" s="11" t="s">
        <v>474</v>
      </c>
      <c r="D3078" s="11" t="str">
        <f>tab_data[[#This Row],[From]]&amp;"|"&amp;tab_data[[#This Row],[To]]</f>
        <v>Manchester, New Hampshire|Elizabeth, New Jersey</v>
      </c>
    </row>
    <row r="3079" spans="2:4" x14ac:dyDescent="0.25">
      <c r="B3079" s="11" t="s">
        <v>502</v>
      </c>
      <c r="C3079" s="11" t="s">
        <v>422</v>
      </c>
      <c r="D3079" s="11" t="str">
        <f>tab_data[[#This Row],[From]]&amp;"|"&amp;tab_data[[#This Row],[To]]</f>
        <v>Manchester, New Hampshire|Erie, Pennsylvania</v>
      </c>
    </row>
    <row r="3080" spans="2:4" x14ac:dyDescent="0.25">
      <c r="B3080" s="11" t="s">
        <v>502</v>
      </c>
      <c r="C3080" s="11" t="s">
        <v>530</v>
      </c>
      <c r="D3080" s="11" t="str">
        <f>tab_data[[#This Row],[From]]&amp;"|"&amp;tab_data[[#This Row],[To]]</f>
        <v>Manchester, New Hampshire|Fort Collins, Colorado</v>
      </c>
    </row>
    <row r="3081" spans="2:4" x14ac:dyDescent="0.25">
      <c r="B3081" s="11" t="s">
        <v>502</v>
      </c>
      <c r="C3081" s="11" t="s">
        <v>626</v>
      </c>
      <c r="D3081" s="11" t="str">
        <f>tab_data[[#This Row],[From]]&amp;"|"&amp;tab_data[[#This Row],[To]]</f>
        <v>Manchester, New Hampshire|Garland, Texas</v>
      </c>
    </row>
    <row r="3082" spans="2:4" x14ac:dyDescent="0.25">
      <c r="B3082" s="11" t="s">
        <v>502</v>
      </c>
      <c r="C3082" s="11" t="s">
        <v>549</v>
      </c>
      <c r="D3082" s="11" t="str">
        <f>tab_data[[#This Row],[From]]&amp;"|"&amp;tab_data[[#This Row],[To]]</f>
        <v>Manchester, New Hampshire|Glendale, Arizona</v>
      </c>
    </row>
    <row r="3083" spans="2:4" x14ac:dyDescent="0.25">
      <c r="B3083" s="11" t="s">
        <v>502</v>
      </c>
      <c r="C3083" s="11" t="s">
        <v>540</v>
      </c>
      <c r="D3083" s="11" t="str">
        <f>tab_data[[#This Row],[From]]&amp;"|"&amp;tab_data[[#This Row],[To]]</f>
        <v>Manchester, New Hampshire|Gresham, Oregon</v>
      </c>
    </row>
    <row r="3084" spans="2:4" x14ac:dyDescent="0.25">
      <c r="B3084" s="11" t="s">
        <v>398</v>
      </c>
      <c r="C3084" s="11" t="s">
        <v>463</v>
      </c>
      <c r="D3084" s="11" t="str">
        <f>tab_data[[#This Row],[From]]&amp;"|"&amp;tab_data[[#This Row],[To]]</f>
        <v>Manhattan, New York|Albuquerque, New Mexico</v>
      </c>
    </row>
    <row r="3085" spans="2:4" x14ac:dyDescent="0.25">
      <c r="B3085" s="11" t="s">
        <v>398</v>
      </c>
      <c r="C3085" s="11" t="s">
        <v>628</v>
      </c>
      <c r="D3085" s="11" t="str">
        <f>tab_data[[#This Row],[From]]&amp;"|"&amp;tab_data[[#This Row],[To]]</f>
        <v>Manhattan, New York|Austin, Texas</v>
      </c>
    </row>
    <row r="3086" spans="2:4" x14ac:dyDescent="0.25">
      <c r="B3086" s="11" t="s">
        <v>398</v>
      </c>
      <c r="C3086" s="11" t="s">
        <v>421</v>
      </c>
      <c r="D3086" s="11" t="str">
        <f>tab_data[[#This Row],[From]]&amp;"|"&amp;tab_data[[#This Row],[To]]</f>
        <v>Manhattan, New York|Billings, Montana</v>
      </c>
    </row>
    <row r="3087" spans="2:4" x14ac:dyDescent="0.25">
      <c r="B3087" s="11" t="s">
        <v>398</v>
      </c>
      <c r="C3087" s="11" t="s">
        <v>544</v>
      </c>
      <c r="D3087" s="11" t="str">
        <f>tab_data[[#This Row],[From]]&amp;"|"&amp;tab_data[[#This Row],[To]]</f>
        <v>Manhattan, New York|Boise, Idaho</v>
      </c>
    </row>
    <row r="3088" spans="2:4" x14ac:dyDescent="0.25">
      <c r="B3088" s="11" t="s">
        <v>398</v>
      </c>
      <c r="C3088" s="11" t="s">
        <v>409</v>
      </c>
      <c r="D3088" s="11" t="str">
        <f>tab_data[[#This Row],[From]]&amp;"|"&amp;tab_data[[#This Row],[To]]</f>
        <v>Manhattan, New York|Brandon, Florida</v>
      </c>
    </row>
    <row r="3089" spans="2:4" x14ac:dyDescent="0.25">
      <c r="B3089" s="11" t="s">
        <v>398</v>
      </c>
      <c r="C3089" s="11" t="s">
        <v>522</v>
      </c>
      <c r="D3089" s="11" t="str">
        <f>tab_data[[#This Row],[From]]&amp;"|"&amp;tab_data[[#This Row],[To]]</f>
        <v>Manhattan, New York|Centennial, Colorado</v>
      </c>
    </row>
    <row r="3090" spans="2:4" x14ac:dyDescent="0.25">
      <c r="B3090" s="11" t="s">
        <v>398</v>
      </c>
      <c r="C3090" s="11" t="s">
        <v>600</v>
      </c>
      <c r="D3090" s="11" t="str">
        <f>tab_data[[#This Row],[From]]&amp;"|"&amp;tab_data[[#This Row],[To]]</f>
        <v>Manhattan, New York|Detroit, Michigan</v>
      </c>
    </row>
    <row r="3091" spans="2:4" x14ac:dyDescent="0.25">
      <c r="B3091" s="11" t="s">
        <v>398</v>
      </c>
      <c r="C3091" s="11" t="s">
        <v>583</v>
      </c>
      <c r="D3091" s="11" t="str">
        <f>tab_data[[#This Row],[From]]&amp;"|"&amp;tab_data[[#This Row],[To]]</f>
        <v>Manhattan, New York|Durham, North Carolina</v>
      </c>
    </row>
    <row r="3092" spans="2:4" x14ac:dyDescent="0.25">
      <c r="B3092" s="11" t="s">
        <v>398</v>
      </c>
      <c r="C3092" s="11" t="s">
        <v>438</v>
      </c>
      <c r="D3092" s="11" t="str">
        <f>tab_data[[#This Row],[From]]&amp;"|"&amp;tab_data[[#This Row],[To]]</f>
        <v>Manhattan, New York|Everett, Washington</v>
      </c>
    </row>
    <row r="3093" spans="2:4" x14ac:dyDescent="0.25">
      <c r="B3093" s="11" t="s">
        <v>398</v>
      </c>
      <c r="C3093" s="11" t="s">
        <v>530</v>
      </c>
      <c r="D3093" s="11" t="str">
        <f>tab_data[[#This Row],[From]]&amp;"|"&amp;tab_data[[#This Row],[To]]</f>
        <v>Manhattan, New York|Fort Collins, Colorado</v>
      </c>
    </row>
    <row r="3094" spans="2:4" x14ac:dyDescent="0.25">
      <c r="B3094" s="11" t="s">
        <v>398</v>
      </c>
      <c r="C3094" s="11" t="s">
        <v>530</v>
      </c>
      <c r="D3094" s="11" t="str">
        <f>tab_data[[#This Row],[From]]&amp;"|"&amp;tab_data[[#This Row],[To]]</f>
        <v>Manhattan, New York|Fort Collins, Colorado</v>
      </c>
    </row>
    <row r="3095" spans="2:4" x14ac:dyDescent="0.25">
      <c r="B3095" s="11" t="s">
        <v>398</v>
      </c>
      <c r="C3095" s="11" t="s">
        <v>549</v>
      </c>
      <c r="D3095" s="11" t="str">
        <f>tab_data[[#This Row],[From]]&amp;"|"&amp;tab_data[[#This Row],[To]]</f>
        <v>Manhattan, New York|Glendale, Arizona</v>
      </c>
    </row>
    <row r="3096" spans="2:4" x14ac:dyDescent="0.25">
      <c r="B3096" s="11" t="s">
        <v>398</v>
      </c>
      <c r="C3096" s="11" t="s">
        <v>432</v>
      </c>
      <c r="D3096" s="11" t="str">
        <f>tab_data[[#This Row],[From]]&amp;"|"&amp;tab_data[[#This Row],[To]]</f>
        <v>Manhattan, New York|Glendale, California</v>
      </c>
    </row>
    <row r="3097" spans="2:4" x14ac:dyDescent="0.25">
      <c r="B3097" s="11" t="s">
        <v>398</v>
      </c>
      <c r="C3097" s="11" t="s">
        <v>468</v>
      </c>
      <c r="D3097" s="11" t="str">
        <f>tab_data[[#This Row],[From]]&amp;"|"&amp;tab_data[[#This Row],[To]]</f>
        <v>Manhattan, New York|Houston, Texas</v>
      </c>
    </row>
    <row r="3098" spans="2:4" x14ac:dyDescent="0.25">
      <c r="B3098" s="11" t="s">
        <v>398</v>
      </c>
      <c r="C3098" s="11" t="s">
        <v>452</v>
      </c>
      <c r="D3098" s="11" t="str">
        <f>tab_data[[#This Row],[From]]&amp;"|"&amp;tab_data[[#This Row],[To]]</f>
        <v>Manhattan, New York|Lancaster, California</v>
      </c>
    </row>
    <row r="3099" spans="2:4" x14ac:dyDescent="0.25">
      <c r="B3099" s="11" t="s">
        <v>398</v>
      </c>
      <c r="C3099" s="11" t="s">
        <v>399</v>
      </c>
      <c r="D3099" s="11" t="str">
        <f>tab_data[[#This Row],[From]]&amp;"|"&amp;tab_data[[#This Row],[To]]</f>
        <v>Manhattan, New York|Lincoln, Nebraska</v>
      </c>
    </row>
    <row r="3100" spans="2:4" x14ac:dyDescent="0.25">
      <c r="B3100" s="11" t="s">
        <v>398</v>
      </c>
      <c r="C3100" s="11" t="s">
        <v>584</v>
      </c>
      <c r="D3100" s="11" t="str">
        <f>tab_data[[#This Row],[From]]&amp;"|"&amp;tab_data[[#This Row],[To]]</f>
        <v>Manhattan, New York|Long Beach, California</v>
      </c>
    </row>
    <row r="3101" spans="2:4" x14ac:dyDescent="0.25">
      <c r="B3101" s="11" t="s">
        <v>398</v>
      </c>
      <c r="C3101" s="11" t="s">
        <v>453</v>
      </c>
      <c r="D3101" s="11" t="str">
        <f>tab_data[[#This Row],[From]]&amp;"|"&amp;tab_data[[#This Row],[To]]</f>
        <v>Manhattan, New York|Los Angeles, California</v>
      </c>
    </row>
    <row r="3102" spans="2:4" x14ac:dyDescent="0.25">
      <c r="B3102" s="11" t="s">
        <v>398</v>
      </c>
      <c r="C3102" s="11" t="s">
        <v>613</v>
      </c>
      <c r="D3102" s="11" t="str">
        <f>tab_data[[#This Row],[From]]&amp;"|"&amp;tab_data[[#This Row],[To]]</f>
        <v>Manhattan, New York|McAllen, Texas</v>
      </c>
    </row>
    <row r="3103" spans="2:4" x14ac:dyDescent="0.25">
      <c r="B3103" s="11" t="s">
        <v>398</v>
      </c>
      <c r="C3103" s="11" t="s">
        <v>491</v>
      </c>
      <c r="D3103" s="11" t="str">
        <f>tab_data[[#This Row],[From]]&amp;"|"&amp;tab_data[[#This Row],[To]]</f>
        <v>Manhattan, New York|Memphis, Tennessee</v>
      </c>
    </row>
    <row r="3104" spans="2:4" x14ac:dyDescent="0.25">
      <c r="B3104" s="11" t="s">
        <v>613</v>
      </c>
      <c r="C3104" s="11" t="s">
        <v>636</v>
      </c>
      <c r="D3104" s="11" t="str">
        <f>tab_data[[#This Row],[From]]&amp;"|"&amp;tab_data[[#This Row],[To]]</f>
        <v>McAllen, Texas|Amherst, New York</v>
      </c>
    </row>
    <row r="3105" spans="2:4" x14ac:dyDescent="0.25">
      <c r="B3105" s="11" t="s">
        <v>613</v>
      </c>
      <c r="C3105" s="11" t="s">
        <v>511</v>
      </c>
      <c r="D3105" s="11" t="str">
        <f>tab_data[[#This Row],[From]]&amp;"|"&amp;tab_data[[#This Row],[To]]</f>
        <v>McAllen, Texas|Antioch, California</v>
      </c>
    </row>
    <row r="3106" spans="2:4" x14ac:dyDescent="0.25">
      <c r="B3106" s="11" t="s">
        <v>613</v>
      </c>
      <c r="C3106" s="11" t="s">
        <v>359</v>
      </c>
      <c r="D3106" s="11" t="str">
        <f>tab_data[[#This Row],[From]]&amp;"|"&amp;tab_data[[#This Row],[To]]</f>
        <v>McAllen, Texas|Bakersfield, California</v>
      </c>
    </row>
    <row r="3107" spans="2:4" x14ac:dyDescent="0.25">
      <c r="B3107" s="11" t="s">
        <v>613</v>
      </c>
      <c r="C3107" s="11" t="s">
        <v>353</v>
      </c>
      <c r="D3107" s="11" t="str">
        <f>tab_data[[#This Row],[From]]&amp;"|"&amp;tab_data[[#This Row],[To]]</f>
        <v>McAllen, Texas|Boston, Massachusetts</v>
      </c>
    </row>
    <row r="3108" spans="2:4" x14ac:dyDescent="0.25">
      <c r="B3108" s="11" t="s">
        <v>613</v>
      </c>
      <c r="C3108" s="11" t="s">
        <v>384</v>
      </c>
      <c r="D3108" s="11" t="str">
        <f>tab_data[[#This Row],[From]]&amp;"|"&amp;tab_data[[#This Row],[To]]</f>
        <v>McAllen, Texas|Brooklyn, New York</v>
      </c>
    </row>
    <row r="3109" spans="2:4" x14ac:dyDescent="0.25">
      <c r="B3109" s="11" t="s">
        <v>613</v>
      </c>
      <c r="C3109" s="11" t="s">
        <v>367</v>
      </c>
      <c r="D3109" s="11" t="str">
        <f>tab_data[[#This Row],[From]]&amp;"|"&amp;tab_data[[#This Row],[To]]</f>
        <v>McAllen, Texas|Chula Vista, California</v>
      </c>
    </row>
    <row r="3110" spans="2:4" x14ac:dyDescent="0.25">
      <c r="B3110" s="11" t="s">
        <v>613</v>
      </c>
      <c r="C3110" s="11" t="s">
        <v>475</v>
      </c>
      <c r="D3110" s="11" t="str">
        <f>tab_data[[#This Row],[From]]&amp;"|"&amp;tab_data[[#This Row],[To]]</f>
        <v>McAllen, Texas|Cincinnati, Ohio</v>
      </c>
    </row>
    <row r="3111" spans="2:4" x14ac:dyDescent="0.25">
      <c r="B3111" s="11" t="s">
        <v>613</v>
      </c>
      <c r="C3111" s="11" t="s">
        <v>581</v>
      </c>
      <c r="D3111" s="11" t="str">
        <f>tab_data[[#This Row],[From]]&amp;"|"&amp;tab_data[[#This Row],[To]]</f>
        <v>McAllen, Texas|Clarksville, Tennessee</v>
      </c>
    </row>
    <row r="3112" spans="2:4" x14ac:dyDescent="0.25">
      <c r="B3112" s="11" t="s">
        <v>613</v>
      </c>
      <c r="C3112" s="11" t="s">
        <v>537</v>
      </c>
      <c r="D3112" s="11" t="str">
        <f>tab_data[[#This Row],[From]]&amp;"|"&amp;tab_data[[#This Row],[To]]</f>
        <v>McAllen, Texas|Corona, California</v>
      </c>
    </row>
    <row r="3113" spans="2:4" x14ac:dyDescent="0.25">
      <c r="B3113" s="11" t="s">
        <v>613</v>
      </c>
      <c r="C3113" s="11" t="s">
        <v>537</v>
      </c>
      <c r="D3113" s="11" t="str">
        <f>tab_data[[#This Row],[From]]&amp;"|"&amp;tab_data[[#This Row],[To]]</f>
        <v>McAllen, Texas|Corona, California</v>
      </c>
    </row>
    <row r="3114" spans="2:4" x14ac:dyDescent="0.25">
      <c r="B3114" s="11" t="s">
        <v>613</v>
      </c>
      <c r="C3114" s="11" t="s">
        <v>563</v>
      </c>
      <c r="D3114" s="11" t="str">
        <f>tab_data[[#This Row],[From]]&amp;"|"&amp;tab_data[[#This Row],[To]]</f>
        <v>McAllen, Texas|East Independence, Missouri</v>
      </c>
    </row>
    <row r="3115" spans="2:4" x14ac:dyDescent="0.25">
      <c r="B3115" s="11" t="s">
        <v>613</v>
      </c>
      <c r="C3115" s="11" t="s">
        <v>349</v>
      </c>
      <c r="D3115" s="11" t="str">
        <f>tab_data[[#This Row],[From]]&amp;"|"&amp;tab_data[[#This Row],[To]]</f>
        <v>McAllen, Texas|Enterprise, Nevada</v>
      </c>
    </row>
    <row r="3116" spans="2:4" x14ac:dyDescent="0.25">
      <c r="B3116" s="11" t="s">
        <v>613</v>
      </c>
      <c r="C3116" s="11" t="s">
        <v>349</v>
      </c>
      <c r="D3116" s="11" t="str">
        <f>tab_data[[#This Row],[From]]&amp;"|"&amp;tab_data[[#This Row],[To]]</f>
        <v>McAllen, Texas|Enterprise, Nevada</v>
      </c>
    </row>
    <row r="3117" spans="2:4" x14ac:dyDescent="0.25">
      <c r="B3117" s="11" t="s">
        <v>613</v>
      </c>
      <c r="C3117" s="11" t="s">
        <v>423</v>
      </c>
      <c r="D3117" s="11" t="str">
        <f>tab_data[[#This Row],[From]]&amp;"|"&amp;tab_data[[#This Row],[To]]</f>
        <v>McAllen, Texas|Eugene, Oregon</v>
      </c>
    </row>
    <row r="3118" spans="2:4" x14ac:dyDescent="0.25">
      <c r="B3118" s="11" t="s">
        <v>613</v>
      </c>
      <c r="C3118" s="11" t="s">
        <v>569</v>
      </c>
      <c r="D3118" s="11" t="str">
        <f>tab_data[[#This Row],[From]]&amp;"|"&amp;tab_data[[#This Row],[To]]</f>
        <v>McAllen, Texas|Fairfield, California</v>
      </c>
    </row>
    <row r="3119" spans="2:4" x14ac:dyDescent="0.25">
      <c r="B3119" s="11" t="s">
        <v>613</v>
      </c>
      <c r="C3119" s="11" t="s">
        <v>490</v>
      </c>
      <c r="D3119" s="11" t="str">
        <f>tab_data[[#This Row],[From]]&amp;"|"&amp;tab_data[[#This Row],[To]]</f>
        <v>McAllen, Texas|Fargo, North Dakota</v>
      </c>
    </row>
    <row r="3120" spans="2:4" x14ac:dyDescent="0.25">
      <c r="B3120" s="11" t="s">
        <v>613</v>
      </c>
      <c r="C3120" s="11" t="s">
        <v>593</v>
      </c>
      <c r="D3120" s="11" t="str">
        <f>tab_data[[#This Row],[From]]&amp;"|"&amp;tab_data[[#This Row],[To]]</f>
        <v>McAllen, Texas|Fullerton, California</v>
      </c>
    </row>
    <row r="3121" spans="2:4" x14ac:dyDescent="0.25">
      <c r="B3121" s="11" t="s">
        <v>613</v>
      </c>
      <c r="C3121" s="11" t="s">
        <v>626</v>
      </c>
      <c r="D3121" s="11" t="str">
        <f>tab_data[[#This Row],[From]]&amp;"|"&amp;tab_data[[#This Row],[To]]</f>
        <v>McAllen, Texas|Garland, Texas</v>
      </c>
    </row>
    <row r="3122" spans="2:4" x14ac:dyDescent="0.25">
      <c r="B3122" s="11" t="s">
        <v>613</v>
      </c>
      <c r="C3122" s="11" t="s">
        <v>432</v>
      </c>
      <c r="D3122" s="11" t="str">
        <f>tab_data[[#This Row],[From]]&amp;"|"&amp;tab_data[[#This Row],[To]]</f>
        <v>McAllen, Texas|Glendale, California</v>
      </c>
    </row>
    <row r="3123" spans="2:4" x14ac:dyDescent="0.25">
      <c r="B3123" s="11" t="s">
        <v>613</v>
      </c>
      <c r="C3123" s="11" t="s">
        <v>389</v>
      </c>
      <c r="D3123" s="11" t="str">
        <f>tab_data[[#This Row],[From]]&amp;"|"&amp;tab_data[[#This Row],[To]]</f>
        <v>McAllen, Texas|High Point, North Carolina</v>
      </c>
    </row>
    <row r="3124" spans="2:4" x14ac:dyDescent="0.25">
      <c r="B3124" s="11" t="s">
        <v>519</v>
      </c>
      <c r="C3124" s="11" t="s">
        <v>628</v>
      </c>
      <c r="D3124" s="11" t="str">
        <f>tab_data[[#This Row],[From]]&amp;"|"&amp;tab_data[[#This Row],[To]]</f>
        <v>McKinney, Texas|Austin, Texas</v>
      </c>
    </row>
    <row r="3125" spans="2:4" x14ac:dyDescent="0.25">
      <c r="B3125" s="11" t="s">
        <v>519</v>
      </c>
      <c r="C3125" s="11" t="s">
        <v>421</v>
      </c>
      <c r="D3125" s="11" t="str">
        <f>tab_data[[#This Row],[From]]&amp;"|"&amp;tab_data[[#This Row],[To]]</f>
        <v>McKinney, Texas|Billings, Montana</v>
      </c>
    </row>
    <row r="3126" spans="2:4" x14ac:dyDescent="0.25">
      <c r="B3126" s="11" t="s">
        <v>519</v>
      </c>
      <c r="C3126" s="11" t="s">
        <v>353</v>
      </c>
      <c r="D3126" s="11" t="str">
        <f>tab_data[[#This Row],[From]]&amp;"|"&amp;tab_data[[#This Row],[To]]</f>
        <v>McKinney, Texas|Boston, Massachusetts</v>
      </c>
    </row>
    <row r="3127" spans="2:4" x14ac:dyDescent="0.25">
      <c r="B3127" s="11" t="s">
        <v>519</v>
      </c>
      <c r="C3127" s="11" t="s">
        <v>374</v>
      </c>
      <c r="D3127" s="11" t="str">
        <f>tab_data[[#This Row],[From]]&amp;"|"&amp;tab_data[[#This Row],[To]]</f>
        <v>McKinney, Texas|Buffalo, New York</v>
      </c>
    </row>
    <row r="3128" spans="2:4" x14ac:dyDescent="0.25">
      <c r="B3128" s="11" t="s">
        <v>519</v>
      </c>
      <c r="C3128" s="11" t="s">
        <v>488</v>
      </c>
      <c r="D3128" s="11" t="str">
        <f>tab_data[[#This Row],[From]]&amp;"|"&amp;tab_data[[#This Row],[To]]</f>
        <v>McKinney, Texas|Cape Coral, Florida</v>
      </c>
    </row>
    <row r="3129" spans="2:4" x14ac:dyDescent="0.25">
      <c r="B3129" s="11" t="s">
        <v>519</v>
      </c>
      <c r="C3129" s="11" t="s">
        <v>581</v>
      </c>
      <c r="D3129" s="11" t="str">
        <f>tab_data[[#This Row],[From]]&amp;"|"&amp;tab_data[[#This Row],[To]]</f>
        <v>McKinney, Texas|Clarksville, Tennessee</v>
      </c>
    </row>
    <row r="3130" spans="2:4" x14ac:dyDescent="0.25">
      <c r="B3130" s="11" t="s">
        <v>519</v>
      </c>
      <c r="C3130" s="11" t="s">
        <v>635</v>
      </c>
      <c r="D3130" s="11" t="str">
        <f>tab_data[[#This Row],[From]]&amp;"|"&amp;tab_data[[#This Row],[To]]</f>
        <v>McKinney, Texas|East Chattanooga, Tennessee</v>
      </c>
    </row>
    <row r="3131" spans="2:4" x14ac:dyDescent="0.25">
      <c r="B3131" s="11" t="s">
        <v>519</v>
      </c>
      <c r="C3131" s="11" t="s">
        <v>474</v>
      </c>
      <c r="D3131" s="11" t="str">
        <f>tab_data[[#This Row],[From]]&amp;"|"&amp;tab_data[[#This Row],[To]]</f>
        <v>McKinney, Texas|Elizabeth, New Jersey</v>
      </c>
    </row>
    <row r="3132" spans="2:4" x14ac:dyDescent="0.25">
      <c r="B3132" s="11" t="s">
        <v>519</v>
      </c>
      <c r="C3132" s="11" t="s">
        <v>626</v>
      </c>
      <c r="D3132" s="11" t="str">
        <f>tab_data[[#This Row],[From]]&amp;"|"&amp;tab_data[[#This Row],[To]]</f>
        <v>McKinney, Texas|Garland, Texas</v>
      </c>
    </row>
    <row r="3133" spans="2:4" x14ac:dyDescent="0.25">
      <c r="B3133" s="11" t="s">
        <v>519</v>
      </c>
      <c r="C3133" s="11" t="s">
        <v>626</v>
      </c>
      <c r="D3133" s="11" t="str">
        <f>tab_data[[#This Row],[From]]&amp;"|"&amp;tab_data[[#This Row],[To]]</f>
        <v>McKinney, Texas|Garland, Texas</v>
      </c>
    </row>
    <row r="3134" spans="2:4" x14ac:dyDescent="0.25">
      <c r="B3134" s="11" t="s">
        <v>519</v>
      </c>
      <c r="C3134" s="11" t="s">
        <v>617</v>
      </c>
      <c r="D3134" s="11" t="str">
        <f>tab_data[[#This Row],[From]]&amp;"|"&amp;tab_data[[#This Row],[To]]</f>
        <v>McKinney, Texas|Hayward, California</v>
      </c>
    </row>
    <row r="3135" spans="2:4" x14ac:dyDescent="0.25">
      <c r="B3135" s="11" t="s">
        <v>519</v>
      </c>
      <c r="C3135" s="11" t="s">
        <v>391</v>
      </c>
      <c r="D3135" s="11" t="str">
        <f>tab_data[[#This Row],[From]]&amp;"|"&amp;tab_data[[#This Row],[To]]</f>
        <v>McKinney, Texas|Kansas City, Missouri</v>
      </c>
    </row>
    <row r="3136" spans="2:4" x14ac:dyDescent="0.25">
      <c r="B3136" s="11" t="s">
        <v>519</v>
      </c>
      <c r="C3136" s="11" t="s">
        <v>457</v>
      </c>
      <c r="D3136" s="11" t="str">
        <f>tab_data[[#This Row],[From]]&amp;"|"&amp;tab_data[[#This Row],[To]]</f>
        <v>McKinney, Texas|Lexington, Kentucky</v>
      </c>
    </row>
    <row r="3137" spans="2:4" x14ac:dyDescent="0.25">
      <c r="B3137" s="11" t="s">
        <v>519</v>
      </c>
      <c r="C3137" s="11" t="s">
        <v>479</v>
      </c>
      <c r="D3137" s="11" t="str">
        <f>tab_data[[#This Row],[From]]&amp;"|"&amp;tab_data[[#This Row],[To]]</f>
        <v>McKinney, Texas|Lexington-Fayette, Kentucky</v>
      </c>
    </row>
    <row r="3138" spans="2:4" x14ac:dyDescent="0.25">
      <c r="B3138" s="11" t="s">
        <v>519</v>
      </c>
      <c r="C3138" s="11" t="s">
        <v>478</v>
      </c>
      <c r="D3138" s="11" t="str">
        <f>tab_data[[#This Row],[From]]&amp;"|"&amp;tab_data[[#This Row],[To]]</f>
        <v>McKinney, Texas|Lowell, Massachusetts</v>
      </c>
    </row>
    <row r="3139" spans="2:4" x14ac:dyDescent="0.25">
      <c r="B3139" s="11" t="s">
        <v>519</v>
      </c>
      <c r="C3139" s="11" t="s">
        <v>398</v>
      </c>
      <c r="D3139" s="11" t="str">
        <f>tab_data[[#This Row],[From]]&amp;"|"&amp;tab_data[[#This Row],[To]]</f>
        <v>McKinney, Texas|Manhattan, New York</v>
      </c>
    </row>
    <row r="3140" spans="2:4" x14ac:dyDescent="0.25">
      <c r="B3140" s="11" t="s">
        <v>519</v>
      </c>
      <c r="C3140" s="11" t="s">
        <v>613</v>
      </c>
      <c r="D3140" s="11" t="str">
        <f>tab_data[[#This Row],[From]]&amp;"|"&amp;tab_data[[#This Row],[To]]</f>
        <v>McKinney, Texas|McAllen, Texas</v>
      </c>
    </row>
    <row r="3141" spans="2:4" x14ac:dyDescent="0.25">
      <c r="B3141" s="11" t="s">
        <v>519</v>
      </c>
      <c r="C3141" s="11" t="s">
        <v>355</v>
      </c>
      <c r="D3141" s="11" t="str">
        <f>tab_data[[#This Row],[From]]&amp;"|"&amp;tab_data[[#This Row],[To]]</f>
        <v>McKinney, Texas|Mesa, Arizona</v>
      </c>
    </row>
    <row r="3142" spans="2:4" x14ac:dyDescent="0.25">
      <c r="B3142" s="11" t="s">
        <v>519</v>
      </c>
      <c r="C3142" s="11" t="s">
        <v>571</v>
      </c>
      <c r="D3142" s="11" t="str">
        <f>tab_data[[#This Row],[From]]&amp;"|"&amp;tab_data[[#This Row],[To]]</f>
        <v>McKinney, Texas|Murrieta, California</v>
      </c>
    </row>
    <row r="3143" spans="2:4" x14ac:dyDescent="0.25">
      <c r="B3143" s="11" t="s">
        <v>519</v>
      </c>
      <c r="C3143" s="11" t="s">
        <v>465</v>
      </c>
      <c r="D3143" s="11" t="str">
        <f>tab_data[[#This Row],[From]]&amp;"|"&amp;tab_data[[#This Row],[To]]</f>
        <v>McKinney, Texas|Olathe, Kansas</v>
      </c>
    </row>
    <row r="3144" spans="2:4" x14ac:dyDescent="0.25">
      <c r="B3144" s="11" t="s">
        <v>552</v>
      </c>
      <c r="C3144" s="11" t="s">
        <v>409</v>
      </c>
      <c r="D3144" s="11" t="str">
        <f>tab_data[[#This Row],[From]]&amp;"|"&amp;tab_data[[#This Row],[To]]</f>
        <v>Meads, Kentucky|Brandon, Florida</v>
      </c>
    </row>
    <row r="3145" spans="2:4" x14ac:dyDescent="0.25">
      <c r="B3145" s="11" t="s">
        <v>552</v>
      </c>
      <c r="C3145" s="11" t="s">
        <v>384</v>
      </c>
      <c r="D3145" s="11" t="str">
        <f>tab_data[[#This Row],[From]]&amp;"|"&amp;tab_data[[#This Row],[To]]</f>
        <v>Meads, Kentucky|Brooklyn, New York</v>
      </c>
    </row>
    <row r="3146" spans="2:4" x14ac:dyDescent="0.25">
      <c r="B3146" s="11" t="s">
        <v>552</v>
      </c>
      <c r="C3146" s="11" t="s">
        <v>420</v>
      </c>
      <c r="D3146" s="11" t="str">
        <f>tab_data[[#This Row],[From]]&amp;"|"&amp;tab_data[[#This Row],[To]]</f>
        <v>Meads, Kentucky|Carlsbad, California</v>
      </c>
    </row>
    <row r="3147" spans="2:4" x14ac:dyDescent="0.25">
      <c r="B3147" s="11" t="s">
        <v>552</v>
      </c>
      <c r="C3147" s="11" t="s">
        <v>475</v>
      </c>
      <c r="D3147" s="11" t="str">
        <f>tab_data[[#This Row],[From]]&amp;"|"&amp;tab_data[[#This Row],[To]]</f>
        <v>Meads, Kentucky|Cincinnati, Ohio</v>
      </c>
    </row>
    <row r="3148" spans="2:4" x14ac:dyDescent="0.25">
      <c r="B3148" s="11" t="s">
        <v>552</v>
      </c>
      <c r="C3148" s="11" t="s">
        <v>429</v>
      </c>
      <c r="D3148" s="11" t="str">
        <f>tab_data[[#This Row],[From]]&amp;"|"&amp;tab_data[[#This Row],[To]]</f>
        <v>Meads, Kentucky|Cleveland, Ohio</v>
      </c>
    </row>
    <row r="3149" spans="2:4" x14ac:dyDescent="0.25">
      <c r="B3149" s="11" t="s">
        <v>552</v>
      </c>
      <c r="C3149" s="11" t="s">
        <v>383</v>
      </c>
      <c r="D3149" s="11" t="str">
        <f>tab_data[[#This Row],[From]]&amp;"|"&amp;tab_data[[#This Row],[To]]</f>
        <v>Meads, Kentucky|Concord, California</v>
      </c>
    </row>
    <row r="3150" spans="2:4" x14ac:dyDescent="0.25">
      <c r="B3150" s="11" t="s">
        <v>552</v>
      </c>
      <c r="C3150" s="11" t="s">
        <v>630</v>
      </c>
      <c r="D3150" s="11" t="str">
        <f>tab_data[[#This Row],[From]]&amp;"|"&amp;tab_data[[#This Row],[To]]</f>
        <v>Meads, Kentucky|Coral Springs, Florida</v>
      </c>
    </row>
    <row r="3151" spans="2:4" x14ac:dyDescent="0.25">
      <c r="B3151" s="11" t="s">
        <v>552</v>
      </c>
      <c r="C3151" s="11" t="s">
        <v>635</v>
      </c>
      <c r="D3151" s="11" t="str">
        <f>tab_data[[#This Row],[From]]&amp;"|"&amp;tab_data[[#This Row],[To]]</f>
        <v>Meads, Kentucky|East Chattanooga, Tennessee</v>
      </c>
    </row>
    <row r="3152" spans="2:4" x14ac:dyDescent="0.25">
      <c r="B3152" s="11" t="s">
        <v>552</v>
      </c>
      <c r="C3152" s="11" t="s">
        <v>566</v>
      </c>
      <c r="D3152" s="11" t="str">
        <f>tab_data[[#This Row],[From]]&amp;"|"&amp;tab_data[[#This Row],[To]]</f>
        <v>Meads, Kentucky|El Monte, California</v>
      </c>
    </row>
    <row r="3153" spans="2:4" x14ac:dyDescent="0.25">
      <c r="B3153" s="11" t="s">
        <v>552</v>
      </c>
      <c r="C3153" s="11" t="s">
        <v>422</v>
      </c>
      <c r="D3153" s="11" t="str">
        <f>tab_data[[#This Row],[From]]&amp;"|"&amp;tab_data[[#This Row],[To]]</f>
        <v>Meads, Kentucky|Erie, Pennsylvania</v>
      </c>
    </row>
    <row r="3154" spans="2:4" x14ac:dyDescent="0.25">
      <c r="B3154" s="11" t="s">
        <v>552</v>
      </c>
      <c r="C3154" s="11" t="s">
        <v>438</v>
      </c>
      <c r="D3154" s="11" t="str">
        <f>tab_data[[#This Row],[From]]&amp;"|"&amp;tab_data[[#This Row],[To]]</f>
        <v>Meads, Kentucky|Everett, Washington</v>
      </c>
    </row>
    <row r="3155" spans="2:4" x14ac:dyDescent="0.25">
      <c r="B3155" s="11" t="s">
        <v>552</v>
      </c>
      <c r="C3155" s="11" t="s">
        <v>569</v>
      </c>
      <c r="D3155" s="11" t="str">
        <f>tab_data[[#This Row],[From]]&amp;"|"&amp;tab_data[[#This Row],[To]]</f>
        <v>Meads, Kentucky|Fairfield, California</v>
      </c>
    </row>
    <row r="3156" spans="2:4" x14ac:dyDescent="0.25">
      <c r="B3156" s="11" t="s">
        <v>552</v>
      </c>
      <c r="C3156" s="11" t="s">
        <v>469</v>
      </c>
      <c r="D3156" s="11" t="str">
        <f>tab_data[[#This Row],[From]]&amp;"|"&amp;tab_data[[#This Row],[To]]</f>
        <v>Meads, Kentucky|Fayetteville, North Carolina</v>
      </c>
    </row>
    <row r="3157" spans="2:4" x14ac:dyDescent="0.25">
      <c r="B3157" s="11" t="s">
        <v>552</v>
      </c>
      <c r="C3157" s="11" t="s">
        <v>530</v>
      </c>
      <c r="D3157" s="11" t="str">
        <f>tab_data[[#This Row],[From]]&amp;"|"&amp;tab_data[[#This Row],[To]]</f>
        <v>Meads, Kentucky|Fort Collins, Colorado</v>
      </c>
    </row>
    <row r="3158" spans="2:4" x14ac:dyDescent="0.25">
      <c r="B3158" s="11" t="s">
        <v>552</v>
      </c>
      <c r="C3158" s="11" t="s">
        <v>549</v>
      </c>
      <c r="D3158" s="11" t="str">
        <f>tab_data[[#This Row],[From]]&amp;"|"&amp;tab_data[[#This Row],[To]]</f>
        <v>Meads, Kentucky|Glendale, Arizona</v>
      </c>
    </row>
    <row r="3159" spans="2:4" x14ac:dyDescent="0.25">
      <c r="B3159" s="11" t="s">
        <v>552</v>
      </c>
      <c r="C3159" s="11" t="s">
        <v>562</v>
      </c>
      <c r="D3159" s="11" t="str">
        <f>tab_data[[#This Row],[From]]&amp;"|"&amp;tab_data[[#This Row],[To]]</f>
        <v>Meads, Kentucky|Kansas City, Kansas</v>
      </c>
    </row>
    <row r="3160" spans="2:4" x14ac:dyDescent="0.25">
      <c r="B3160" s="11" t="s">
        <v>552</v>
      </c>
      <c r="C3160" s="11" t="s">
        <v>419</v>
      </c>
      <c r="D3160" s="11" t="str">
        <f>tab_data[[#This Row],[From]]&amp;"|"&amp;tab_data[[#This Row],[To]]</f>
        <v>Meads, Kentucky|Knoxville, Tennessee</v>
      </c>
    </row>
    <row r="3161" spans="2:4" x14ac:dyDescent="0.25">
      <c r="B3161" s="11" t="s">
        <v>552</v>
      </c>
      <c r="C3161" s="11" t="s">
        <v>575</v>
      </c>
      <c r="D3161" s="11" t="str">
        <f>tab_data[[#This Row],[From]]&amp;"|"&amp;tab_data[[#This Row],[To]]</f>
        <v>Meads, Kentucky|Lansing, Michigan</v>
      </c>
    </row>
    <row r="3162" spans="2:4" x14ac:dyDescent="0.25">
      <c r="B3162" s="11" t="s">
        <v>552</v>
      </c>
      <c r="C3162" s="11" t="s">
        <v>567</v>
      </c>
      <c r="D3162" s="11" t="str">
        <f>tab_data[[#This Row],[From]]&amp;"|"&amp;tab_data[[#This Row],[To]]</f>
        <v>Meads, Kentucky|Little Rock, Arkansas</v>
      </c>
    </row>
    <row r="3163" spans="2:4" x14ac:dyDescent="0.25">
      <c r="B3163" s="11" t="s">
        <v>552</v>
      </c>
      <c r="C3163" s="11" t="s">
        <v>434</v>
      </c>
      <c r="D3163" s="11" t="str">
        <f>tab_data[[#This Row],[From]]&amp;"|"&amp;tab_data[[#This Row],[To]]</f>
        <v>Meads, Kentucky|Lubbock, Texas</v>
      </c>
    </row>
    <row r="3164" spans="2:4" x14ac:dyDescent="0.25">
      <c r="B3164" s="11" t="s">
        <v>491</v>
      </c>
      <c r="C3164" s="11" t="s">
        <v>376</v>
      </c>
      <c r="D3164" s="11" t="str">
        <f>tab_data[[#This Row],[From]]&amp;"|"&amp;tab_data[[#This Row],[To]]</f>
        <v>Memphis, Tennessee|Akron, Ohio</v>
      </c>
    </row>
    <row r="3165" spans="2:4" x14ac:dyDescent="0.25">
      <c r="B3165" s="11" t="s">
        <v>491</v>
      </c>
      <c r="C3165" s="11" t="s">
        <v>639</v>
      </c>
      <c r="D3165" s="11" t="str">
        <f>tab_data[[#This Row],[From]]&amp;"|"&amp;tab_data[[#This Row],[To]]</f>
        <v>Memphis, Tennessee|Alexandria, Virginia</v>
      </c>
    </row>
    <row r="3166" spans="2:4" x14ac:dyDescent="0.25">
      <c r="B3166" s="11" t="s">
        <v>491</v>
      </c>
      <c r="C3166" s="11" t="s">
        <v>588</v>
      </c>
      <c r="D3166" s="11" t="str">
        <f>tab_data[[#This Row],[From]]&amp;"|"&amp;tab_data[[#This Row],[To]]</f>
        <v>Memphis, Tennessee|Allentown, Pennsylvania</v>
      </c>
    </row>
    <row r="3167" spans="2:4" x14ac:dyDescent="0.25">
      <c r="B3167" s="11" t="s">
        <v>491</v>
      </c>
      <c r="C3167" s="11" t="s">
        <v>449</v>
      </c>
      <c r="D3167" s="11" t="str">
        <f>tab_data[[#This Row],[From]]&amp;"|"&amp;tab_data[[#This Row],[To]]</f>
        <v>Memphis, Tennessee|Amarillo, Texas</v>
      </c>
    </row>
    <row r="3168" spans="2:4" x14ac:dyDescent="0.25">
      <c r="B3168" s="11" t="s">
        <v>491</v>
      </c>
      <c r="C3168" s="11" t="s">
        <v>644</v>
      </c>
      <c r="D3168" s="11" t="str">
        <f>tab_data[[#This Row],[From]]&amp;"|"&amp;tab_data[[#This Row],[To]]</f>
        <v>Memphis, Tennessee|Baltimore, Maryland</v>
      </c>
    </row>
    <row r="3169" spans="2:4" x14ac:dyDescent="0.25">
      <c r="B3169" s="11" t="s">
        <v>491</v>
      </c>
      <c r="C3169" s="11" t="s">
        <v>430</v>
      </c>
      <c r="D3169" s="11" t="str">
        <f>tab_data[[#This Row],[From]]&amp;"|"&amp;tab_data[[#This Row],[To]]</f>
        <v>Memphis, Tennessee|Beaumont, Texas</v>
      </c>
    </row>
    <row r="3170" spans="2:4" x14ac:dyDescent="0.25">
      <c r="B3170" s="11" t="s">
        <v>491</v>
      </c>
      <c r="C3170" s="11" t="s">
        <v>421</v>
      </c>
      <c r="D3170" s="11" t="str">
        <f>tab_data[[#This Row],[From]]&amp;"|"&amp;tab_data[[#This Row],[To]]</f>
        <v>Memphis, Tennessee|Billings, Montana</v>
      </c>
    </row>
    <row r="3171" spans="2:4" x14ac:dyDescent="0.25">
      <c r="B3171" s="11" t="s">
        <v>491</v>
      </c>
      <c r="C3171" s="11" t="s">
        <v>353</v>
      </c>
      <c r="D3171" s="11" t="str">
        <f>tab_data[[#This Row],[From]]&amp;"|"&amp;tab_data[[#This Row],[To]]</f>
        <v>Memphis, Tennessee|Boston, Massachusetts</v>
      </c>
    </row>
    <row r="3172" spans="2:4" x14ac:dyDescent="0.25">
      <c r="B3172" s="11" t="s">
        <v>491</v>
      </c>
      <c r="C3172" s="11" t="s">
        <v>526</v>
      </c>
      <c r="D3172" s="11" t="str">
        <f>tab_data[[#This Row],[From]]&amp;"|"&amp;tab_data[[#This Row],[To]]</f>
        <v>Memphis, Tennessee|Bridgeport, Connecticut</v>
      </c>
    </row>
    <row r="3173" spans="2:4" x14ac:dyDescent="0.25">
      <c r="B3173" s="11" t="s">
        <v>491</v>
      </c>
      <c r="C3173" s="11" t="s">
        <v>506</v>
      </c>
      <c r="D3173" s="11" t="str">
        <f>tab_data[[#This Row],[From]]&amp;"|"&amp;tab_data[[#This Row],[To]]</f>
        <v>Memphis, Tennessee|Chesapeake, Virginia</v>
      </c>
    </row>
    <row r="3174" spans="2:4" x14ac:dyDescent="0.25">
      <c r="B3174" s="11" t="s">
        <v>491</v>
      </c>
      <c r="C3174" s="11" t="s">
        <v>619</v>
      </c>
      <c r="D3174" s="11" t="str">
        <f>tab_data[[#This Row],[From]]&amp;"|"&amp;tab_data[[#This Row],[To]]</f>
        <v>Memphis, Tennessee|Columbia, South Carolina</v>
      </c>
    </row>
    <row r="3175" spans="2:4" x14ac:dyDescent="0.25">
      <c r="B3175" s="11" t="s">
        <v>491</v>
      </c>
      <c r="C3175" s="11" t="s">
        <v>642</v>
      </c>
      <c r="D3175" s="11" t="str">
        <f>tab_data[[#This Row],[From]]&amp;"|"&amp;tab_data[[#This Row],[To]]</f>
        <v>Memphis, Tennessee|Denver, Colorado</v>
      </c>
    </row>
    <row r="3176" spans="2:4" x14ac:dyDescent="0.25">
      <c r="B3176" s="11" t="s">
        <v>491</v>
      </c>
      <c r="C3176" s="11" t="s">
        <v>583</v>
      </c>
      <c r="D3176" s="11" t="str">
        <f>tab_data[[#This Row],[From]]&amp;"|"&amp;tab_data[[#This Row],[To]]</f>
        <v>Memphis, Tennessee|Durham, North Carolina</v>
      </c>
    </row>
    <row r="3177" spans="2:4" x14ac:dyDescent="0.25">
      <c r="B3177" s="11" t="s">
        <v>491</v>
      </c>
      <c r="C3177" s="11" t="s">
        <v>422</v>
      </c>
      <c r="D3177" s="11" t="str">
        <f>tab_data[[#This Row],[From]]&amp;"|"&amp;tab_data[[#This Row],[To]]</f>
        <v>Memphis, Tennessee|Erie, Pennsylvania</v>
      </c>
    </row>
    <row r="3178" spans="2:4" x14ac:dyDescent="0.25">
      <c r="B3178" s="11" t="s">
        <v>491</v>
      </c>
      <c r="C3178" s="11" t="s">
        <v>424</v>
      </c>
      <c r="D3178" s="11" t="str">
        <f>tab_data[[#This Row],[From]]&amp;"|"&amp;tab_data[[#This Row],[To]]</f>
        <v>Memphis, Tennessee|Escondido, California</v>
      </c>
    </row>
    <row r="3179" spans="2:4" x14ac:dyDescent="0.25">
      <c r="B3179" s="11" t="s">
        <v>491</v>
      </c>
      <c r="C3179" s="11" t="s">
        <v>597</v>
      </c>
      <c r="D3179" s="11" t="str">
        <f>tab_data[[#This Row],[From]]&amp;"|"&amp;tab_data[[#This Row],[To]]</f>
        <v>Memphis, Tennessee|Grand Rapids, Michigan</v>
      </c>
    </row>
    <row r="3180" spans="2:4" x14ac:dyDescent="0.25">
      <c r="B3180" s="11" t="s">
        <v>491</v>
      </c>
      <c r="C3180" s="11" t="s">
        <v>540</v>
      </c>
      <c r="D3180" s="11" t="str">
        <f>tab_data[[#This Row],[From]]&amp;"|"&amp;tab_data[[#This Row],[To]]</f>
        <v>Memphis, Tennessee|Gresham, Oregon</v>
      </c>
    </row>
    <row r="3181" spans="2:4" x14ac:dyDescent="0.25">
      <c r="B3181" s="11" t="s">
        <v>491</v>
      </c>
      <c r="C3181" s="11" t="s">
        <v>389</v>
      </c>
      <c r="D3181" s="11" t="str">
        <f>tab_data[[#This Row],[From]]&amp;"|"&amp;tab_data[[#This Row],[To]]</f>
        <v>Memphis, Tennessee|High Point, North Carolina</v>
      </c>
    </row>
    <row r="3182" spans="2:4" x14ac:dyDescent="0.25">
      <c r="B3182" s="11" t="s">
        <v>491</v>
      </c>
      <c r="C3182" s="11" t="s">
        <v>486</v>
      </c>
      <c r="D3182" s="11" t="str">
        <f>tab_data[[#This Row],[From]]&amp;"|"&amp;tab_data[[#This Row],[To]]</f>
        <v>Memphis, Tennessee|Hollywood, Florida</v>
      </c>
    </row>
    <row r="3183" spans="2:4" x14ac:dyDescent="0.25">
      <c r="B3183" s="11" t="s">
        <v>491</v>
      </c>
      <c r="C3183" s="11" t="s">
        <v>493</v>
      </c>
      <c r="D3183" s="11" t="str">
        <f>tab_data[[#This Row],[From]]&amp;"|"&amp;tab_data[[#This Row],[To]]</f>
        <v>Memphis, Tennessee|Independence, Missouri</v>
      </c>
    </row>
    <row r="3184" spans="2:4" x14ac:dyDescent="0.25">
      <c r="B3184" s="11" t="s">
        <v>355</v>
      </c>
      <c r="C3184" s="11" t="s">
        <v>384</v>
      </c>
      <c r="D3184" s="11" t="str">
        <f>tab_data[[#This Row],[From]]&amp;"|"&amp;tab_data[[#This Row],[To]]</f>
        <v>Mesa, Arizona|Brooklyn, New York</v>
      </c>
    </row>
    <row r="3185" spans="2:4" x14ac:dyDescent="0.25">
      <c r="B3185" s="11" t="s">
        <v>355</v>
      </c>
      <c r="C3185" s="11" t="s">
        <v>580</v>
      </c>
      <c r="D3185" s="11" t="str">
        <f>tab_data[[#This Row],[From]]&amp;"|"&amp;tab_data[[#This Row],[To]]</f>
        <v>Mesa, Arizona|Cambridge, Massachusetts</v>
      </c>
    </row>
    <row r="3186" spans="2:4" x14ac:dyDescent="0.25">
      <c r="B3186" s="11" t="s">
        <v>355</v>
      </c>
      <c r="C3186" s="11" t="s">
        <v>475</v>
      </c>
      <c r="D3186" s="11" t="str">
        <f>tab_data[[#This Row],[From]]&amp;"|"&amp;tab_data[[#This Row],[To]]</f>
        <v>Mesa, Arizona|Cincinnati, Ohio</v>
      </c>
    </row>
    <row r="3187" spans="2:4" x14ac:dyDescent="0.25">
      <c r="B3187" s="11" t="s">
        <v>355</v>
      </c>
      <c r="C3187" s="11" t="s">
        <v>516</v>
      </c>
      <c r="D3187" s="11" t="str">
        <f>tab_data[[#This Row],[From]]&amp;"|"&amp;tab_data[[#This Row],[To]]</f>
        <v>Mesa, Arizona|Clearwater, Florida</v>
      </c>
    </row>
    <row r="3188" spans="2:4" x14ac:dyDescent="0.25">
      <c r="B3188" s="11" t="s">
        <v>355</v>
      </c>
      <c r="C3188" s="11" t="s">
        <v>600</v>
      </c>
      <c r="D3188" s="11" t="str">
        <f>tab_data[[#This Row],[From]]&amp;"|"&amp;tab_data[[#This Row],[To]]</f>
        <v>Mesa, Arizona|Detroit, Michigan</v>
      </c>
    </row>
    <row r="3189" spans="2:4" x14ac:dyDescent="0.25">
      <c r="B3189" s="11" t="s">
        <v>355</v>
      </c>
      <c r="C3189" s="11" t="s">
        <v>635</v>
      </c>
      <c r="D3189" s="11" t="str">
        <f>tab_data[[#This Row],[From]]&amp;"|"&amp;tab_data[[#This Row],[To]]</f>
        <v>Mesa, Arizona|East Chattanooga, Tennessee</v>
      </c>
    </row>
    <row r="3190" spans="2:4" x14ac:dyDescent="0.25">
      <c r="B3190" s="11" t="s">
        <v>355</v>
      </c>
      <c r="C3190" s="11" t="s">
        <v>651</v>
      </c>
      <c r="D3190" s="11" t="str">
        <f>tab_data[[#This Row],[From]]&amp;"|"&amp;tab_data[[#This Row],[To]]</f>
        <v>Mesa, Arizona|East New York, New York</v>
      </c>
    </row>
    <row r="3191" spans="2:4" x14ac:dyDescent="0.25">
      <c r="B3191" s="11" t="s">
        <v>355</v>
      </c>
      <c r="C3191" s="11" t="s">
        <v>566</v>
      </c>
      <c r="D3191" s="11" t="str">
        <f>tab_data[[#This Row],[From]]&amp;"|"&amp;tab_data[[#This Row],[To]]</f>
        <v>Mesa, Arizona|El Monte, California</v>
      </c>
    </row>
    <row r="3192" spans="2:4" x14ac:dyDescent="0.25">
      <c r="B3192" s="11" t="s">
        <v>355</v>
      </c>
      <c r="C3192" s="11" t="s">
        <v>349</v>
      </c>
      <c r="D3192" s="11" t="str">
        <f>tab_data[[#This Row],[From]]&amp;"|"&amp;tab_data[[#This Row],[To]]</f>
        <v>Mesa, Arizona|Enterprise, Nevada</v>
      </c>
    </row>
    <row r="3193" spans="2:4" x14ac:dyDescent="0.25">
      <c r="B3193" s="11" t="s">
        <v>355</v>
      </c>
      <c r="C3193" s="11" t="s">
        <v>360</v>
      </c>
      <c r="D3193" s="11" t="str">
        <f>tab_data[[#This Row],[From]]&amp;"|"&amp;tab_data[[#This Row],[To]]</f>
        <v>Mesa, Arizona|Fort Wayne, Indiana</v>
      </c>
    </row>
    <row r="3194" spans="2:4" x14ac:dyDescent="0.25">
      <c r="B3194" s="11" t="s">
        <v>355</v>
      </c>
      <c r="C3194" s="11" t="s">
        <v>518</v>
      </c>
      <c r="D3194" s="11" t="str">
        <f>tab_data[[#This Row],[From]]&amp;"|"&amp;tab_data[[#This Row],[To]]</f>
        <v>Mesa, Arizona|Gainesville, Florida</v>
      </c>
    </row>
    <row r="3195" spans="2:4" x14ac:dyDescent="0.25">
      <c r="B3195" s="11" t="s">
        <v>355</v>
      </c>
      <c r="C3195" s="11" t="s">
        <v>466</v>
      </c>
      <c r="D3195" s="11" t="str">
        <f>tab_data[[#This Row],[From]]&amp;"|"&amp;tab_data[[#This Row],[To]]</f>
        <v>Mesa, Arizona|Garden Grove, California</v>
      </c>
    </row>
    <row r="3196" spans="2:4" x14ac:dyDescent="0.25">
      <c r="B3196" s="11" t="s">
        <v>355</v>
      </c>
      <c r="C3196" s="11" t="s">
        <v>626</v>
      </c>
      <c r="D3196" s="11" t="str">
        <f>tab_data[[#This Row],[From]]&amp;"|"&amp;tab_data[[#This Row],[To]]</f>
        <v>Mesa, Arizona|Garland, Texas</v>
      </c>
    </row>
    <row r="3197" spans="2:4" x14ac:dyDescent="0.25">
      <c r="B3197" s="11" t="s">
        <v>355</v>
      </c>
      <c r="C3197" s="11" t="s">
        <v>426</v>
      </c>
      <c r="D3197" s="11" t="str">
        <f>tab_data[[#This Row],[From]]&amp;"|"&amp;tab_data[[#This Row],[To]]</f>
        <v>Mesa, Arizona|Green Bay, Wisconsin</v>
      </c>
    </row>
    <row r="3198" spans="2:4" x14ac:dyDescent="0.25">
      <c r="B3198" s="11" t="s">
        <v>355</v>
      </c>
      <c r="C3198" s="11" t="s">
        <v>404</v>
      </c>
      <c r="D3198" s="11" t="str">
        <f>tab_data[[#This Row],[From]]&amp;"|"&amp;tab_data[[#This Row],[To]]</f>
        <v>Mesa, Arizona|Greensboro, North Carolina</v>
      </c>
    </row>
    <row r="3199" spans="2:4" x14ac:dyDescent="0.25">
      <c r="B3199" s="11" t="s">
        <v>355</v>
      </c>
      <c r="C3199" s="11" t="s">
        <v>582</v>
      </c>
      <c r="D3199" s="11" t="str">
        <f>tab_data[[#This Row],[From]]&amp;"|"&amp;tab_data[[#This Row],[To]]</f>
        <v>Mesa, Arizona|Hartford, Connecticut</v>
      </c>
    </row>
    <row r="3200" spans="2:4" x14ac:dyDescent="0.25">
      <c r="B3200" s="11" t="s">
        <v>355</v>
      </c>
      <c r="C3200" s="11" t="s">
        <v>555</v>
      </c>
      <c r="D3200" s="11" t="str">
        <f>tab_data[[#This Row],[From]]&amp;"|"&amp;tab_data[[#This Row],[To]]</f>
        <v>Mesa, Arizona|Huntington Beach, California</v>
      </c>
    </row>
    <row r="3201" spans="2:4" x14ac:dyDescent="0.25">
      <c r="B3201" s="11" t="s">
        <v>355</v>
      </c>
      <c r="C3201" s="11" t="s">
        <v>555</v>
      </c>
      <c r="D3201" s="11" t="str">
        <f>tab_data[[#This Row],[From]]&amp;"|"&amp;tab_data[[#This Row],[To]]</f>
        <v>Mesa, Arizona|Huntington Beach, California</v>
      </c>
    </row>
    <row r="3202" spans="2:4" x14ac:dyDescent="0.25">
      <c r="B3202" s="11" t="s">
        <v>355</v>
      </c>
      <c r="C3202" s="11" t="s">
        <v>623</v>
      </c>
      <c r="D3202" s="11" t="str">
        <f>tab_data[[#This Row],[From]]&amp;"|"&amp;tab_data[[#This Row],[To]]</f>
        <v>Mesa, Arizona|Jackson, Mississippi</v>
      </c>
    </row>
    <row r="3203" spans="2:4" x14ac:dyDescent="0.25">
      <c r="B3203" s="11" t="s">
        <v>355</v>
      </c>
      <c r="C3203" s="11" t="s">
        <v>562</v>
      </c>
      <c r="D3203" s="11" t="str">
        <f>tab_data[[#This Row],[From]]&amp;"|"&amp;tab_data[[#This Row],[To]]</f>
        <v>Mesa, Arizona|Kansas City, Kansas</v>
      </c>
    </row>
    <row r="3204" spans="2:4" x14ac:dyDescent="0.25">
      <c r="B3204" s="11" t="s">
        <v>485</v>
      </c>
      <c r="C3204" s="11" t="s">
        <v>462</v>
      </c>
      <c r="D3204" s="11" t="str">
        <f>tab_data[[#This Row],[From]]&amp;"|"&amp;tab_data[[#This Row],[To]]</f>
        <v>Mesquite, Texas|Anaheim, California</v>
      </c>
    </row>
    <row r="3205" spans="2:4" x14ac:dyDescent="0.25">
      <c r="B3205" s="11" t="s">
        <v>485</v>
      </c>
      <c r="C3205" s="11" t="s">
        <v>511</v>
      </c>
      <c r="D3205" s="11" t="str">
        <f>tab_data[[#This Row],[From]]&amp;"|"&amp;tab_data[[#This Row],[To]]</f>
        <v>Mesquite, Texas|Antioch, California</v>
      </c>
    </row>
    <row r="3206" spans="2:4" x14ac:dyDescent="0.25">
      <c r="B3206" s="11" t="s">
        <v>485</v>
      </c>
      <c r="C3206" s="11" t="s">
        <v>564</v>
      </c>
      <c r="D3206" s="11" t="str">
        <f>tab_data[[#This Row],[From]]&amp;"|"&amp;tab_data[[#This Row],[To]]</f>
        <v>Mesquite, Texas|Arlington, Texas</v>
      </c>
    </row>
    <row r="3207" spans="2:4" x14ac:dyDescent="0.25">
      <c r="B3207" s="11" t="s">
        <v>485</v>
      </c>
      <c r="C3207" s="11" t="s">
        <v>464</v>
      </c>
      <c r="D3207" s="11" t="str">
        <f>tab_data[[#This Row],[From]]&amp;"|"&amp;tab_data[[#This Row],[To]]</f>
        <v>Mesquite, Texas|Bellevue, Washington</v>
      </c>
    </row>
    <row r="3208" spans="2:4" x14ac:dyDescent="0.25">
      <c r="B3208" s="11" t="s">
        <v>485</v>
      </c>
      <c r="C3208" s="11" t="s">
        <v>596</v>
      </c>
      <c r="D3208" s="11" t="str">
        <f>tab_data[[#This Row],[From]]&amp;"|"&amp;tab_data[[#This Row],[To]]</f>
        <v>Mesquite, Texas|Berkeley, California</v>
      </c>
    </row>
    <row r="3209" spans="2:4" x14ac:dyDescent="0.25">
      <c r="B3209" s="11" t="s">
        <v>485</v>
      </c>
      <c r="C3209" s="11" t="s">
        <v>421</v>
      </c>
      <c r="D3209" s="11" t="str">
        <f>tab_data[[#This Row],[From]]&amp;"|"&amp;tab_data[[#This Row],[To]]</f>
        <v>Mesquite, Texas|Billings, Montana</v>
      </c>
    </row>
    <row r="3210" spans="2:4" x14ac:dyDescent="0.25">
      <c r="B3210" s="11" t="s">
        <v>485</v>
      </c>
      <c r="C3210" s="11" t="s">
        <v>488</v>
      </c>
      <c r="D3210" s="11" t="str">
        <f>tab_data[[#This Row],[From]]&amp;"|"&amp;tab_data[[#This Row],[To]]</f>
        <v>Mesquite, Texas|Cape Coral, Florida</v>
      </c>
    </row>
    <row r="3211" spans="2:4" x14ac:dyDescent="0.25">
      <c r="B3211" s="11" t="s">
        <v>485</v>
      </c>
      <c r="C3211" s="11" t="s">
        <v>522</v>
      </c>
      <c r="D3211" s="11" t="str">
        <f>tab_data[[#This Row],[From]]&amp;"|"&amp;tab_data[[#This Row],[To]]</f>
        <v>Mesquite, Texas|Centennial, Colorado</v>
      </c>
    </row>
    <row r="3212" spans="2:4" x14ac:dyDescent="0.25">
      <c r="B3212" s="11" t="s">
        <v>485</v>
      </c>
      <c r="C3212" s="11" t="s">
        <v>358</v>
      </c>
      <c r="D3212" s="11" t="str">
        <f>tab_data[[#This Row],[From]]&amp;"|"&amp;tab_data[[#This Row],[To]]</f>
        <v>Mesquite, Texas|Columbus, Georgia</v>
      </c>
    </row>
    <row r="3213" spans="2:4" x14ac:dyDescent="0.25">
      <c r="B3213" s="11" t="s">
        <v>485</v>
      </c>
      <c r="C3213" s="11" t="s">
        <v>638</v>
      </c>
      <c r="D3213" s="11" t="str">
        <f>tab_data[[#This Row],[From]]&amp;"|"&amp;tab_data[[#This Row],[To]]</f>
        <v>Mesquite, Texas|Corpus Christi, Texas</v>
      </c>
    </row>
    <row r="3214" spans="2:4" x14ac:dyDescent="0.25">
      <c r="B3214" s="11" t="s">
        <v>485</v>
      </c>
      <c r="C3214" s="11" t="s">
        <v>642</v>
      </c>
      <c r="D3214" s="11" t="str">
        <f>tab_data[[#This Row],[From]]&amp;"|"&amp;tab_data[[#This Row],[To]]</f>
        <v>Mesquite, Texas|Denver, Colorado</v>
      </c>
    </row>
    <row r="3215" spans="2:4" x14ac:dyDescent="0.25">
      <c r="B3215" s="11" t="s">
        <v>485</v>
      </c>
      <c r="C3215" s="11" t="s">
        <v>438</v>
      </c>
      <c r="D3215" s="11" t="str">
        <f>tab_data[[#This Row],[From]]&amp;"|"&amp;tab_data[[#This Row],[To]]</f>
        <v>Mesquite, Texas|Everett, Washington</v>
      </c>
    </row>
    <row r="3216" spans="2:4" x14ac:dyDescent="0.25">
      <c r="B3216" s="11" t="s">
        <v>485</v>
      </c>
      <c r="C3216" s="11" t="s">
        <v>631</v>
      </c>
      <c r="D3216" s="11" t="str">
        <f>tab_data[[#This Row],[From]]&amp;"|"&amp;tab_data[[#This Row],[To]]</f>
        <v>Mesquite, Texas|Frisco, Texas</v>
      </c>
    </row>
    <row r="3217" spans="2:4" x14ac:dyDescent="0.25">
      <c r="B3217" s="11" t="s">
        <v>485</v>
      </c>
      <c r="C3217" s="11" t="s">
        <v>549</v>
      </c>
      <c r="D3217" s="11" t="str">
        <f>tab_data[[#This Row],[From]]&amp;"|"&amp;tab_data[[#This Row],[To]]</f>
        <v>Mesquite, Texas|Glendale, Arizona</v>
      </c>
    </row>
    <row r="3218" spans="2:4" x14ac:dyDescent="0.25">
      <c r="B3218" s="11" t="s">
        <v>485</v>
      </c>
      <c r="C3218" s="11" t="s">
        <v>549</v>
      </c>
      <c r="D3218" s="11" t="str">
        <f>tab_data[[#This Row],[From]]&amp;"|"&amp;tab_data[[#This Row],[To]]</f>
        <v>Mesquite, Texas|Glendale, Arizona</v>
      </c>
    </row>
    <row r="3219" spans="2:4" x14ac:dyDescent="0.25">
      <c r="B3219" s="11" t="s">
        <v>485</v>
      </c>
      <c r="C3219" s="11" t="s">
        <v>607</v>
      </c>
      <c r="D3219" s="11" t="str">
        <f>tab_data[[#This Row],[From]]&amp;"|"&amp;tab_data[[#This Row],[To]]</f>
        <v>Mesquite, Texas|Grand Prairie, Texas</v>
      </c>
    </row>
    <row r="3220" spans="2:4" x14ac:dyDescent="0.25">
      <c r="B3220" s="11" t="s">
        <v>485</v>
      </c>
      <c r="C3220" s="11" t="s">
        <v>540</v>
      </c>
      <c r="D3220" s="11" t="str">
        <f>tab_data[[#This Row],[From]]&amp;"|"&amp;tab_data[[#This Row],[To]]</f>
        <v>Mesquite, Texas|Gresham, Oregon</v>
      </c>
    </row>
    <row r="3221" spans="2:4" x14ac:dyDescent="0.25">
      <c r="B3221" s="11" t="s">
        <v>485</v>
      </c>
      <c r="C3221" s="11" t="s">
        <v>562</v>
      </c>
      <c r="D3221" s="11" t="str">
        <f>tab_data[[#This Row],[From]]&amp;"|"&amp;tab_data[[#This Row],[To]]</f>
        <v>Mesquite, Texas|Kansas City, Kansas</v>
      </c>
    </row>
    <row r="3222" spans="2:4" x14ac:dyDescent="0.25">
      <c r="B3222" s="11" t="s">
        <v>485</v>
      </c>
      <c r="C3222" s="11" t="s">
        <v>637</v>
      </c>
      <c r="D3222" s="11" t="str">
        <f>tab_data[[#This Row],[From]]&amp;"|"&amp;tab_data[[#This Row],[To]]</f>
        <v>Mesquite, Texas|Lafayette, Louisiana</v>
      </c>
    </row>
    <row r="3223" spans="2:4" x14ac:dyDescent="0.25">
      <c r="B3223" s="11" t="s">
        <v>485</v>
      </c>
      <c r="C3223" s="11" t="s">
        <v>640</v>
      </c>
      <c r="D3223" s="11" t="str">
        <f>tab_data[[#This Row],[From]]&amp;"|"&amp;tab_data[[#This Row],[To]]</f>
        <v>Mesquite, Texas|Norman, Oklahoma</v>
      </c>
    </row>
    <row r="3224" spans="2:4" x14ac:dyDescent="0.25">
      <c r="B3224" s="11" t="s">
        <v>570</v>
      </c>
      <c r="C3224" s="11" t="s">
        <v>380</v>
      </c>
      <c r="D3224" s="11" t="str">
        <f>tab_data[[#This Row],[From]]&amp;"|"&amp;tab_data[[#This Row],[To]]</f>
        <v>Metairie Terrace, Louisiana|Aurora, Colorado</v>
      </c>
    </row>
    <row r="3225" spans="2:4" x14ac:dyDescent="0.25">
      <c r="B3225" s="11" t="s">
        <v>570</v>
      </c>
      <c r="C3225" s="11" t="s">
        <v>409</v>
      </c>
      <c r="D3225" s="11" t="str">
        <f>tab_data[[#This Row],[From]]&amp;"|"&amp;tab_data[[#This Row],[To]]</f>
        <v>Metairie Terrace, Louisiana|Brandon, Florida</v>
      </c>
    </row>
    <row r="3226" spans="2:4" x14ac:dyDescent="0.25">
      <c r="B3226" s="11" t="s">
        <v>570</v>
      </c>
      <c r="C3226" s="11" t="s">
        <v>456</v>
      </c>
      <c r="D3226" s="11" t="str">
        <f>tab_data[[#This Row],[From]]&amp;"|"&amp;tab_data[[#This Row],[To]]</f>
        <v>Metairie Terrace, Louisiana|Brownsville, Texas</v>
      </c>
    </row>
    <row r="3227" spans="2:4" x14ac:dyDescent="0.25">
      <c r="B3227" s="11" t="s">
        <v>570</v>
      </c>
      <c r="C3227" s="11" t="s">
        <v>488</v>
      </c>
      <c r="D3227" s="11" t="str">
        <f>tab_data[[#This Row],[From]]&amp;"|"&amp;tab_data[[#This Row],[To]]</f>
        <v>Metairie Terrace, Louisiana|Cape Coral, Florida</v>
      </c>
    </row>
    <row r="3228" spans="2:4" x14ac:dyDescent="0.25">
      <c r="B3228" s="11" t="s">
        <v>570</v>
      </c>
      <c r="C3228" s="11" t="s">
        <v>535</v>
      </c>
      <c r="D3228" s="11" t="str">
        <f>tab_data[[#This Row],[From]]&amp;"|"&amp;tab_data[[#This Row],[To]]</f>
        <v>Metairie Terrace, Louisiana|Colorado Springs, Colorado</v>
      </c>
    </row>
    <row r="3229" spans="2:4" x14ac:dyDescent="0.25">
      <c r="B3229" s="11" t="s">
        <v>570</v>
      </c>
      <c r="C3229" s="11" t="s">
        <v>532</v>
      </c>
      <c r="D3229" s="11" t="str">
        <f>tab_data[[#This Row],[From]]&amp;"|"&amp;tab_data[[#This Row],[To]]</f>
        <v>Metairie Terrace, Louisiana|Columbia, Missouri</v>
      </c>
    </row>
    <row r="3230" spans="2:4" x14ac:dyDescent="0.25">
      <c r="B3230" s="11" t="s">
        <v>570</v>
      </c>
      <c r="C3230" s="11" t="s">
        <v>630</v>
      </c>
      <c r="D3230" s="11" t="str">
        <f>tab_data[[#This Row],[From]]&amp;"|"&amp;tab_data[[#This Row],[To]]</f>
        <v>Metairie Terrace, Louisiana|Coral Springs, Florida</v>
      </c>
    </row>
    <row r="3231" spans="2:4" x14ac:dyDescent="0.25">
      <c r="B3231" s="11" t="s">
        <v>570</v>
      </c>
      <c r="C3231" s="11" t="s">
        <v>558</v>
      </c>
      <c r="D3231" s="11" t="str">
        <f>tab_data[[#This Row],[From]]&amp;"|"&amp;tab_data[[#This Row],[To]]</f>
        <v>Metairie Terrace, Louisiana|Daly City, California</v>
      </c>
    </row>
    <row r="3232" spans="2:4" x14ac:dyDescent="0.25">
      <c r="B3232" s="11" t="s">
        <v>570</v>
      </c>
      <c r="C3232" s="11" t="s">
        <v>590</v>
      </c>
      <c r="D3232" s="11" t="str">
        <f>tab_data[[#This Row],[From]]&amp;"|"&amp;tab_data[[#This Row],[To]]</f>
        <v>Metairie Terrace, Louisiana|Downey, California</v>
      </c>
    </row>
    <row r="3233" spans="2:4" x14ac:dyDescent="0.25">
      <c r="B3233" s="11" t="s">
        <v>570</v>
      </c>
      <c r="C3233" s="11" t="s">
        <v>474</v>
      </c>
      <c r="D3233" s="11" t="str">
        <f>tab_data[[#This Row],[From]]&amp;"|"&amp;tab_data[[#This Row],[To]]</f>
        <v>Metairie Terrace, Louisiana|Elizabeth, New Jersey</v>
      </c>
    </row>
    <row r="3234" spans="2:4" x14ac:dyDescent="0.25">
      <c r="B3234" s="11" t="s">
        <v>570</v>
      </c>
      <c r="C3234" s="11" t="s">
        <v>404</v>
      </c>
      <c r="D3234" s="11" t="str">
        <f>tab_data[[#This Row],[From]]&amp;"|"&amp;tab_data[[#This Row],[To]]</f>
        <v>Metairie Terrace, Louisiana|Greensboro, North Carolina</v>
      </c>
    </row>
    <row r="3235" spans="2:4" x14ac:dyDescent="0.25">
      <c r="B3235" s="11" t="s">
        <v>570</v>
      </c>
      <c r="C3235" s="11" t="s">
        <v>512</v>
      </c>
      <c r="D3235" s="11" t="str">
        <f>tab_data[[#This Row],[From]]&amp;"|"&amp;tab_data[[#This Row],[To]]</f>
        <v>Metairie Terrace, Louisiana|Henderson, Nevada</v>
      </c>
    </row>
    <row r="3236" spans="2:4" x14ac:dyDescent="0.25">
      <c r="B3236" s="11" t="s">
        <v>570</v>
      </c>
      <c r="C3236" s="11" t="s">
        <v>559</v>
      </c>
      <c r="D3236" s="11" t="str">
        <f>tab_data[[#This Row],[From]]&amp;"|"&amp;tab_data[[#This Row],[To]]</f>
        <v>Metairie Terrace, Louisiana|Huntsville, Alabama</v>
      </c>
    </row>
    <row r="3237" spans="2:4" x14ac:dyDescent="0.25">
      <c r="B3237" s="11" t="s">
        <v>570</v>
      </c>
      <c r="C3237" s="11" t="s">
        <v>441</v>
      </c>
      <c r="D3237" s="11" t="str">
        <f>tab_data[[#This Row],[From]]&amp;"|"&amp;tab_data[[#This Row],[To]]</f>
        <v>Metairie Terrace, Louisiana|Jamaica, New York</v>
      </c>
    </row>
    <row r="3238" spans="2:4" x14ac:dyDescent="0.25">
      <c r="B3238" s="11" t="s">
        <v>570</v>
      </c>
      <c r="C3238" s="11" t="s">
        <v>431</v>
      </c>
      <c r="D3238" s="11" t="str">
        <f>tab_data[[#This Row],[From]]&amp;"|"&amp;tab_data[[#This Row],[To]]</f>
        <v>Metairie Terrace, Louisiana|Jersey City, New Jersey</v>
      </c>
    </row>
    <row r="3239" spans="2:4" x14ac:dyDescent="0.25">
      <c r="B3239" s="11" t="s">
        <v>570</v>
      </c>
      <c r="C3239" s="11" t="s">
        <v>434</v>
      </c>
      <c r="D3239" s="11" t="str">
        <f>tab_data[[#This Row],[From]]&amp;"|"&amp;tab_data[[#This Row],[To]]</f>
        <v>Metairie Terrace, Louisiana|Lubbock, Texas</v>
      </c>
    </row>
    <row r="3240" spans="2:4" x14ac:dyDescent="0.25">
      <c r="B3240" s="11" t="s">
        <v>570</v>
      </c>
      <c r="C3240" s="11" t="s">
        <v>645</v>
      </c>
      <c r="D3240" s="11" t="str">
        <f>tab_data[[#This Row],[From]]&amp;"|"&amp;tab_data[[#This Row],[To]]</f>
        <v>Metairie Terrace, Louisiana|Oceanside, California</v>
      </c>
    </row>
    <row r="3241" spans="2:4" x14ac:dyDescent="0.25">
      <c r="B3241" s="11" t="s">
        <v>570</v>
      </c>
      <c r="C3241" s="11" t="s">
        <v>411</v>
      </c>
      <c r="D3241" s="11" t="str">
        <f>tab_data[[#This Row],[From]]&amp;"|"&amp;tab_data[[#This Row],[To]]</f>
        <v>Metairie Terrace, Louisiana|Peoria, Arizona</v>
      </c>
    </row>
    <row r="3242" spans="2:4" x14ac:dyDescent="0.25">
      <c r="B3242" s="11" t="s">
        <v>570</v>
      </c>
      <c r="C3242" s="11" t="s">
        <v>442</v>
      </c>
      <c r="D3242" s="11" t="str">
        <f>tab_data[[#This Row],[From]]&amp;"|"&amp;tab_data[[#This Row],[To]]</f>
        <v>Metairie Terrace, Louisiana|Richmond, California</v>
      </c>
    </row>
    <row r="3243" spans="2:4" x14ac:dyDescent="0.25">
      <c r="B3243" s="11" t="s">
        <v>570</v>
      </c>
      <c r="C3243" s="11" t="s">
        <v>500</v>
      </c>
      <c r="D3243" s="11" t="str">
        <f>tab_data[[#This Row],[From]]&amp;"|"&amp;tab_data[[#This Row],[To]]</f>
        <v>Metairie Terrace, Louisiana|Simi Valley, California</v>
      </c>
    </row>
    <row r="3244" spans="2:4" x14ac:dyDescent="0.25">
      <c r="B3244" s="11" t="s">
        <v>363</v>
      </c>
      <c r="C3244" s="11" t="s">
        <v>462</v>
      </c>
      <c r="D3244" s="11" t="str">
        <f>tab_data[[#This Row],[From]]&amp;"|"&amp;tab_data[[#This Row],[To]]</f>
        <v>Metairie, Louisiana|Anaheim, California</v>
      </c>
    </row>
    <row r="3245" spans="2:4" x14ac:dyDescent="0.25">
      <c r="B3245" s="11" t="s">
        <v>363</v>
      </c>
      <c r="C3245" s="11" t="s">
        <v>531</v>
      </c>
      <c r="D3245" s="11" t="str">
        <f>tab_data[[#This Row],[From]]&amp;"|"&amp;tab_data[[#This Row],[To]]</f>
        <v>Metairie, Louisiana|Ann Arbor, Michigan</v>
      </c>
    </row>
    <row r="3246" spans="2:4" x14ac:dyDescent="0.25">
      <c r="B3246" s="11" t="s">
        <v>363</v>
      </c>
      <c r="C3246" s="11" t="s">
        <v>359</v>
      </c>
      <c r="D3246" s="11" t="str">
        <f>tab_data[[#This Row],[From]]&amp;"|"&amp;tab_data[[#This Row],[To]]</f>
        <v>Metairie, Louisiana|Bakersfield, California</v>
      </c>
    </row>
    <row r="3247" spans="2:4" x14ac:dyDescent="0.25">
      <c r="B3247" s="11" t="s">
        <v>363</v>
      </c>
      <c r="C3247" s="11" t="s">
        <v>421</v>
      </c>
      <c r="D3247" s="11" t="str">
        <f>tab_data[[#This Row],[From]]&amp;"|"&amp;tab_data[[#This Row],[To]]</f>
        <v>Metairie, Louisiana|Billings, Montana</v>
      </c>
    </row>
    <row r="3248" spans="2:4" x14ac:dyDescent="0.25">
      <c r="B3248" s="11" t="s">
        <v>363</v>
      </c>
      <c r="C3248" s="11" t="s">
        <v>353</v>
      </c>
      <c r="D3248" s="11" t="str">
        <f>tab_data[[#This Row],[From]]&amp;"|"&amp;tab_data[[#This Row],[To]]</f>
        <v>Metairie, Louisiana|Boston, Massachusetts</v>
      </c>
    </row>
    <row r="3249" spans="2:4" x14ac:dyDescent="0.25">
      <c r="B3249" s="11" t="s">
        <v>363</v>
      </c>
      <c r="C3249" s="11" t="s">
        <v>525</v>
      </c>
      <c r="D3249" s="11" t="str">
        <f>tab_data[[#This Row],[From]]&amp;"|"&amp;tab_data[[#This Row],[To]]</f>
        <v>Metairie, Louisiana|Chandler, Arizona</v>
      </c>
    </row>
    <row r="3250" spans="2:4" x14ac:dyDescent="0.25">
      <c r="B3250" s="11" t="s">
        <v>363</v>
      </c>
      <c r="C3250" s="11" t="s">
        <v>642</v>
      </c>
      <c r="D3250" s="11" t="str">
        <f>tab_data[[#This Row],[From]]&amp;"|"&amp;tab_data[[#This Row],[To]]</f>
        <v>Metairie, Louisiana|Denver, Colorado</v>
      </c>
    </row>
    <row r="3251" spans="2:4" x14ac:dyDescent="0.25">
      <c r="B3251" s="11" t="s">
        <v>363</v>
      </c>
      <c r="C3251" s="11" t="s">
        <v>437</v>
      </c>
      <c r="D3251" s="11" t="str">
        <f>tab_data[[#This Row],[From]]&amp;"|"&amp;tab_data[[#This Row],[To]]</f>
        <v>Metairie, Louisiana|Flint, Michigan</v>
      </c>
    </row>
    <row r="3252" spans="2:4" x14ac:dyDescent="0.25">
      <c r="B3252" s="11" t="s">
        <v>363</v>
      </c>
      <c r="C3252" s="11" t="s">
        <v>509</v>
      </c>
      <c r="D3252" s="11" t="str">
        <f>tab_data[[#This Row],[From]]&amp;"|"&amp;tab_data[[#This Row],[To]]</f>
        <v>Metairie, Louisiana|Fontana, California</v>
      </c>
    </row>
    <row r="3253" spans="2:4" x14ac:dyDescent="0.25">
      <c r="B3253" s="11" t="s">
        <v>363</v>
      </c>
      <c r="C3253" s="11" t="s">
        <v>466</v>
      </c>
      <c r="D3253" s="11" t="str">
        <f>tab_data[[#This Row],[From]]&amp;"|"&amp;tab_data[[#This Row],[To]]</f>
        <v>Metairie, Louisiana|Garden Grove, California</v>
      </c>
    </row>
    <row r="3254" spans="2:4" x14ac:dyDescent="0.25">
      <c r="B3254" s="11" t="s">
        <v>363</v>
      </c>
      <c r="C3254" s="11" t="s">
        <v>512</v>
      </c>
      <c r="D3254" s="11" t="str">
        <f>tab_data[[#This Row],[From]]&amp;"|"&amp;tab_data[[#This Row],[To]]</f>
        <v>Metairie, Louisiana|Henderson, Nevada</v>
      </c>
    </row>
    <row r="3255" spans="2:4" x14ac:dyDescent="0.25">
      <c r="B3255" s="11" t="s">
        <v>363</v>
      </c>
      <c r="C3255" s="11" t="s">
        <v>555</v>
      </c>
      <c r="D3255" s="11" t="str">
        <f>tab_data[[#This Row],[From]]&amp;"|"&amp;tab_data[[#This Row],[To]]</f>
        <v>Metairie, Louisiana|Huntington Beach, California</v>
      </c>
    </row>
    <row r="3256" spans="2:4" x14ac:dyDescent="0.25">
      <c r="B3256" s="11" t="s">
        <v>363</v>
      </c>
      <c r="C3256" s="11" t="s">
        <v>441</v>
      </c>
      <c r="D3256" s="11" t="str">
        <f>tab_data[[#This Row],[From]]&amp;"|"&amp;tab_data[[#This Row],[To]]</f>
        <v>Metairie, Louisiana|Jamaica, New York</v>
      </c>
    </row>
    <row r="3257" spans="2:4" x14ac:dyDescent="0.25">
      <c r="B3257" s="11" t="s">
        <v>363</v>
      </c>
      <c r="C3257" s="11" t="s">
        <v>419</v>
      </c>
      <c r="D3257" s="11" t="str">
        <f>tab_data[[#This Row],[From]]&amp;"|"&amp;tab_data[[#This Row],[To]]</f>
        <v>Metairie, Louisiana|Knoxville, Tennessee</v>
      </c>
    </row>
    <row r="3258" spans="2:4" x14ac:dyDescent="0.25">
      <c r="B3258" s="11" t="s">
        <v>363</v>
      </c>
      <c r="C3258" s="11" t="s">
        <v>567</v>
      </c>
      <c r="D3258" s="11" t="str">
        <f>tab_data[[#This Row],[From]]&amp;"|"&amp;tab_data[[#This Row],[To]]</f>
        <v>Metairie, Louisiana|Little Rock, Arkansas</v>
      </c>
    </row>
    <row r="3259" spans="2:4" x14ac:dyDescent="0.25">
      <c r="B3259" s="11" t="s">
        <v>363</v>
      </c>
      <c r="C3259" s="11" t="s">
        <v>567</v>
      </c>
      <c r="D3259" s="11" t="str">
        <f>tab_data[[#This Row],[From]]&amp;"|"&amp;tab_data[[#This Row],[To]]</f>
        <v>Metairie, Louisiana|Little Rock, Arkansas</v>
      </c>
    </row>
    <row r="3260" spans="2:4" x14ac:dyDescent="0.25">
      <c r="B3260" s="11" t="s">
        <v>363</v>
      </c>
      <c r="C3260" s="11" t="s">
        <v>453</v>
      </c>
      <c r="D3260" s="11" t="str">
        <f>tab_data[[#This Row],[From]]&amp;"|"&amp;tab_data[[#This Row],[To]]</f>
        <v>Metairie, Louisiana|Los Angeles, California</v>
      </c>
    </row>
    <row r="3261" spans="2:4" x14ac:dyDescent="0.25">
      <c r="B3261" s="11" t="s">
        <v>363</v>
      </c>
      <c r="C3261" s="11" t="s">
        <v>634</v>
      </c>
      <c r="D3261" s="11" t="str">
        <f>tab_data[[#This Row],[From]]&amp;"|"&amp;tab_data[[#This Row],[To]]</f>
        <v>Metairie, Louisiana|Louisville, Kentucky</v>
      </c>
    </row>
    <row r="3262" spans="2:4" x14ac:dyDescent="0.25">
      <c r="B3262" s="11" t="s">
        <v>363</v>
      </c>
      <c r="C3262" s="11" t="s">
        <v>478</v>
      </c>
      <c r="D3262" s="11" t="str">
        <f>tab_data[[#This Row],[From]]&amp;"|"&amp;tab_data[[#This Row],[To]]</f>
        <v>Metairie, Louisiana|Lowell, Massachusetts</v>
      </c>
    </row>
    <row r="3263" spans="2:4" x14ac:dyDescent="0.25">
      <c r="B3263" s="11" t="s">
        <v>363</v>
      </c>
      <c r="C3263" s="11" t="s">
        <v>613</v>
      </c>
      <c r="D3263" s="11" t="str">
        <f>tab_data[[#This Row],[From]]&amp;"|"&amp;tab_data[[#This Row],[To]]</f>
        <v>Metairie, Louisiana|McAllen, Texas</v>
      </c>
    </row>
    <row r="3264" spans="2:4" x14ac:dyDescent="0.25">
      <c r="B3264" s="11" t="s">
        <v>412</v>
      </c>
      <c r="C3264" s="11" t="s">
        <v>464</v>
      </c>
      <c r="D3264" s="11" t="str">
        <f>tab_data[[#This Row],[From]]&amp;"|"&amp;tab_data[[#This Row],[To]]</f>
        <v>Miami Gardens, Florida|Bellevue, Washington</v>
      </c>
    </row>
    <row r="3265" spans="2:4" x14ac:dyDescent="0.25">
      <c r="B3265" s="11" t="s">
        <v>412</v>
      </c>
      <c r="C3265" s="11" t="s">
        <v>596</v>
      </c>
      <c r="D3265" s="11" t="str">
        <f>tab_data[[#This Row],[From]]&amp;"|"&amp;tab_data[[#This Row],[To]]</f>
        <v>Miami Gardens, Florida|Berkeley, California</v>
      </c>
    </row>
    <row r="3266" spans="2:4" x14ac:dyDescent="0.25">
      <c r="B3266" s="11" t="s">
        <v>412</v>
      </c>
      <c r="C3266" s="11" t="s">
        <v>526</v>
      </c>
      <c r="D3266" s="11" t="str">
        <f>tab_data[[#This Row],[From]]&amp;"|"&amp;tab_data[[#This Row],[To]]</f>
        <v>Miami Gardens, Florida|Bridgeport, Connecticut</v>
      </c>
    </row>
    <row r="3267" spans="2:4" x14ac:dyDescent="0.25">
      <c r="B3267" s="11" t="s">
        <v>412</v>
      </c>
      <c r="C3267" s="11" t="s">
        <v>488</v>
      </c>
      <c r="D3267" s="11" t="str">
        <f>tab_data[[#This Row],[From]]&amp;"|"&amp;tab_data[[#This Row],[To]]</f>
        <v>Miami Gardens, Florida|Cape Coral, Florida</v>
      </c>
    </row>
    <row r="3268" spans="2:4" x14ac:dyDescent="0.25">
      <c r="B3268" s="11" t="s">
        <v>412</v>
      </c>
      <c r="C3268" s="11" t="s">
        <v>614</v>
      </c>
      <c r="D3268" s="11" t="str">
        <f>tab_data[[#This Row],[From]]&amp;"|"&amp;tab_data[[#This Row],[To]]</f>
        <v>Miami Gardens, Florida|Carrollton, Texas</v>
      </c>
    </row>
    <row r="3269" spans="2:4" x14ac:dyDescent="0.25">
      <c r="B3269" s="11" t="s">
        <v>412</v>
      </c>
      <c r="C3269" s="11" t="s">
        <v>522</v>
      </c>
      <c r="D3269" s="11" t="str">
        <f>tab_data[[#This Row],[From]]&amp;"|"&amp;tab_data[[#This Row],[To]]</f>
        <v>Miami Gardens, Florida|Centennial, Colorado</v>
      </c>
    </row>
    <row r="3270" spans="2:4" x14ac:dyDescent="0.25">
      <c r="B3270" s="11" t="s">
        <v>412</v>
      </c>
      <c r="C3270" s="11" t="s">
        <v>566</v>
      </c>
      <c r="D3270" s="11" t="str">
        <f>tab_data[[#This Row],[From]]&amp;"|"&amp;tab_data[[#This Row],[To]]</f>
        <v>Miami Gardens, Florida|El Monte, California</v>
      </c>
    </row>
    <row r="3271" spans="2:4" x14ac:dyDescent="0.25">
      <c r="B3271" s="11" t="s">
        <v>412</v>
      </c>
      <c r="C3271" s="11" t="s">
        <v>432</v>
      </c>
      <c r="D3271" s="11" t="str">
        <f>tab_data[[#This Row],[From]]&amp;"|"&amp;tab_data[[#This Row],[To]]</f>
        <v>Miami Gardens, Florida|Glendale, California</v>
      </c>
    </row>
    <row r="3272" spans="2:4" x14ac:dyDescent="0.25">
      <c r="B3272" s="11" t="s">
        <v>412</v>
      </c>
      <c r="C3272" s="11" t="s">
        <v>426</v>
      </c>
      <c r="D3272" s="11" t="str">
        <f>tab_data[[#This Row],[From]]&amp;"|"&amp;tab_data[[#This Row],[To]]</f>
        <v>Miami Gardens, Florida|Green Bay, Wisconsin</v>
      </c>
    </row>
    <row r="3273" spans="2:4" x14ac:dyDescent="0.25">
      <c r="B3273" s="11" t="s">
        <v>412</v>
      </c>
      <c r="C3273" s="11" t="s">
        <v>559</v>
      </c>
      <c r="D3273" s="11" t="str">
        <f>tab_data[[#This Row],[From]]&amp;"|"&amp;tab_data[[#This Row],[To]]</f>
        <v>Miami Gardens, Florida|Huntsville, Alabama</v>
      </c>
    </row>
    <row r="3274" spans="2:4" x14ac:dyDescent="0.25">
      <c r="B3274" s="11" t="s">
        <v>412</v>
      </c>
      <c r="C3274" s="11" t="s">
        <v>393</v>
      </c>
      <c r="D3274" s="11" t="str">
        <f>tab_data[[#This Row],[From]]&amp;"|"&amp;tab_data[[#This Row],[To]]</f>
        <v>Miami Gardens, Florida|Laredo, Texas</v>
      </c>
    </row>
    <row r="3275" spans="2:4" x14ac:dyDescent="0.25">
      <c r="B3275" s="11" t="s">
        <v>412</v>
      </c>
      <c r="C3275" s="11" t="s">
        <v>398</v>
      </c>
      <c r="D3275" s="11" t="str">
        <f>tab_data[[#This Row],[From]]&amp;"|"&amp;tab_data[[#This Row],[To]]</f>
        <v>Miami Gardens, Florida|Manhattan, New York</v>
      </c>
    </row>
    <row r="3276" spans="2:4" x14ac:dyDescent="0.25">
      <c r="B3276" s="11" t="s">
        <v>412</v>
      </c>
      <c r="C3276" s="11" t="s">
        <v>519</v>
      </c>
      <c r="D3276" s="11" t="str">
        <f>tab_data[[#This Row],[From]]&amp;"|"&amp;tab_data[[#This Row],[To]]</f>
        <v>Miami Gardens, Florida|McKinney, Texas</v>
      </c>
    </row>
    <row r="3277" spans="2:4" x14ac:dyDescent="0.25">
      <c r="B3277" s="11" t="s">
        <v>412</v>
      </c>
      <c r="C3277" s="11" t="s">
        <v>355</v>
      </c>
      <c r="D3277" s="11" t="str">
        <f>tab_data[[#This Row],[From]]&amp;"|"&amp;tab_data[[#This Row],[To]]</f>
        <v>Miami Gardens, Florida|Mesa, Arizona</v>
      </c>
    </row>
    <row r="3278" spans="2:4" x14ac:dyDescent="0.25">
      <c r="B3278" s="11" t="s">
        <v>412</v>
      </c>
      <c r="C3278" s="11" t="s">
        <v>363</v>
      </c>
      <c r="D3278" s="11" t="str">
        <f>tab_data[[#This Row],[From]]&amp;"|"&amp;tab_data[[#This Row],[To]]</f>
        <v>Miami Gardens, Florida|Metairie, Louisiana</v>
      </c>
    </row>
    <row r="3279" spans="2:4" x14ac:dyDescent="0.25">
      <c r="B3279" s="11" t="s">
        <v>412</v>
      </c>
      <c r="C3279" s="11" t="s">
        <v>427</v>
      </c>
      <c r="D3279" s="11" t="str">
        <f>tab_data[[#This Row],[From]]&amp;"|"&amp;tab_data[[#This Row],[To]]</f>
        <v>Miami Gardens, Florida|Newark, New Jersey</v>
      </c>
    </row>
    <row r="3280" spans="2:4" x14ac:dyDescent="0.25">
      <c r="B3280" s="11" t="s">
        <v>412</v>
      </c>
      <c r="C3280" s="11" t="s">
        <v>454</v>
      </c>
      <c r="D3280" s="11" t="str">
        <f>tab_data[[#This Row],[From]]&amp;"|"&amp;tab_data[[#This Row],[To]]</f>
        <v>Miami Gardens, Florida|Omaha, Nebraska</v>
      </c>
    </row>
    <row r="3281" spans="2:4" x14ac:dyDescent="0.25">
      <c r="B3281" s="11" t="s">
        <v>412</v>
      </c>
      <c r="C3281" s="11" t="s">
        <v>415</v>
      </c>
      <c r="D3281" s="11" t="str">
        <f>tab_data[[#This Row],[From]]&amp;"|"&amp;tab_data[[#This Row],[To]]</f>
        <v>Miami Gardens, Florida|Palmdale, California</v>
      </c>
    </row>
    <row r="3282" spans="2:4" x14ac:dyDescent="0.25">
      <c r="B3282" s="11" t="s">
        <v>412</v>
      </c>
      <c r="C3282" s="11" t="s">
        <v>417</v>
      </c>
      <c r="D3282" s="11" t="str">
        <f>tab_data[[#This Row],[From]]&amp;"|"&amp;tab_data[[#This Row],[To]]</f>
        <v>Miami Gardens, Florida|Peoria, Illinois</v>
      </c>
    </row>
    <row r="3283" spans="2:4" x14ac:dyDescent="0.25">
      <c r="B3283" s="11" t="s">
        <v>412</v>
      </c>
      <c r="C3283" s="11" t="s">
        <v>604</v>
      </c>
      <c r="D3283" s="11" t="str">
        <f>tab_data[[#This Row],[From]]&amp;"|"&amp;tab_data[[#This Row],[To]]</f>
        <v>Miami Gardens, Florida|Portland, Oregon</v>
      </c>
    </row>
    <row r="3284" spans="2:4" x14ac:dyDescent="0.25">
      <c r="B3284" s="11" t="s">
        <v>428</v>
      </c>
      <c r="C3284" s="11" t="s">
        <v>564</v>
      </c>
      <c r="D3284" s="11" t="str">
        <f>tab_data[[#This Row],[From]]&amp;"|"&amp;tab_data[[#This Row],[To]]</f>
        <v>Miami, Florida|Arlington, Texas</v>
      </c>
    </row>
    <row r="3285" spans="2:4" x14ac:dyDescent="0.25">
      <c r="B3285" s="11" t="s">
        <v>428</v>
      </c>
      <c r="C3285" s="11" t="s">
        <v>392</v>
      </c>
      <c r="D3285" s="11" t="str">
        <f>tab_data[[#This Row],[From]]&amp;"|"&amp;tab_data[[#This Row],[To]]</f>
        <v>Miami, Florida|Aurora, Illinois</v>
      </c>
    </row>
    <row r="3286" spans="2:4" x14ac:dyDescent="0.25">
      <c r="B3286" s="11" t="s">
        <v>428</v>
      </c>
      <c r="C3286" s="11" t="s">
        <v>644</v>
      </c>
      <c r="D3286" s="11" t="str">
        <f>tab_data[[#This Row],[From]]&amp;"|"&amp;tab_data[[#This Row],[To]]</f>
        <v>Miami, Florida|Baltimore, Maryland</v>
      </c>
    </row>
    <row r="3287" spans="2:4" x14ac:dyDescent="0.25">
      <c r="B3287" s="11" t="s">
        <v>428</v>
      </c>
      <c r="C3287" s="11" t="s">
        <v>553</v>
      </c>
      <c r="D3287" s="11" t="str">
        <f>tab_data[[#This Row],[From]]&amp;"|"&amp;tab_data[[#This Row],[To]]</f>
        <v>Miami, Florida|Cedar Rapids, Iowa</v>
      </c>
    </row>
    <row r="3288" spans="2:4" x14ac:dyDescent="0.25">
      <c r="B3288" s="11" t="s">
        <v>428</v>
      </c>
      <c r="C3288" s="11" t="s">
        <v>514</v>
      </c>
      <c r="D3288" s="11" t="str">
        <f>tab_data[[#This Row],[From]]&amp;"|"&amp;tab_data[[#This Row],[To]]</f>
        <v>Miami, Florida|Charlotte, North Carolina</v>
      </c>
    </row>
    <row r="3289" spans="2:4" x14ac:dyDescent="0.25">
      <c r="B3289" s="11" t="s">
        <v>428</v>
      </c>
      <c r="C3289" s="11" t="s">
        <v>367</v>
      </c>
      <c r="D3289" s="11" t="str">
        <f>tab_data[[#This Row],[From]]&amp;"|"&amp;tab_data[[#This Row],[To]]</f>
        <v>Miami, Florida|Chula Vista, California</v>
      </c>
    </row>
    <row r="3290" spans="2:4" x14ac:dyDescent="0.25">
      <c r="B3290" s="11" t="s">
        <v>428</v>
      </c>
      <c r="C3290" s="11" t="s">
        <v>429</v>
      </c>
      <c r="D3290" s="11" t="str">
        <f>tab_data[[#This Row],[From]]&amp;"|"&amp;tab_data[[#This Row],[To]]</f>
        <v>Miami, Florida|Cleveland, Ohio</v>
      </c>
    </row>
    <row r="3291" spans="2:4" x14ac:dyDescent="0.25">
      <c r="B3291" s="11" t="s">
        <v>428</v>
      </c>
      <c r="C3291" s="11" t="s">
        <v>652</v>
      </c>
      <c r="D3291" s="11" t="str">
        <f>tab_data[[#This Row],[From]]&amp;"|"&amp;tab_data[[#This Row],[To]]</f>
        <v>Miami, Florida|Des Moines, Iowa</v>
      </c>
    </row>
    <row r="3292" spans="2:4" x14ac:dyDescent="0.25">
      <c r="B3292" s="11" t="s">
        <v>428</v>
      </c>
      <c r="C3292" s="11" t="s">
        <v>437</v>
      </c>
      <c r="D3292" s="11" t="str">
        <f>tab_data[[#This Row],[From]]&amp;"|"&amp;tab_data[[#This Row],[To]]</f>
        <v>Miami, Florida|Flint, Michigan</v>
      </c>
    </row>
    <row r="3293" spans="2:4" x14ac:dyDescent="0.25">
      <c r="B3293" s="11" t="s">
        <v>428</v>
      </c>
      <c r="C3293" s="11" t="s">
        <v>549</v>
      </c>
      <c r="D3293" s="11" t="str">
        <f>tab_data[[#This Row],[From]]&amp;"|"&amp;tab_data[[#This Row],[To]]</f>
        <v>Miami, Florida|Glendale, Arizona</v>
      </c>
    </row>
    <row r="3294" spans="2:4" x14ac:dyDescent="0.25">
      <c r="B3294" s="11" t="s">
        <v>428</v>
      </c>
      <c r="C3294" s="11" t="s">
        <v>432</v>
      </c>
      <c r="D3294" s="11" t="str">
        <f>tab_data[[#This Row],[From]]&amp;"|"&amp;tab_data[[#This Row],[To]]</f>
        <v>Miami, Florida|Glendale, California</v>
      </c>
    </row>
    <row r="3295" spans="2:4" x14ac:dyDescent="0.25">
      <c r="B3295" s="11" t="s">
        <v>428</v>
      </c>
      <c r="C3295" s="11" t="s">
        <v>404</v>
      </c>
      <c r="D3295" s="11" t="str">
        <f>tab_data[[#This Row],[From]]&amp;"|"&amp;tab_data[[#This Row],[To]]</f>
        <v>Miami, Florida|Greensboro, North Carolina</v>
      </c>
    </row>
    <row r="3296" spans="2:4" x14ac:dyDescent="0.25">
      <c r="B3296" s="11" t="s">
        <v>428</v>
      </c>
      <c r="C3296" s="11" t="s">
        <v>389</v>
      </c>
      <c r="D3296" s="11" t="str">
        <f>tab_data[[#This Row],[From]]&amp;"|"&amp;tab_data[[#This Row],[To]]</f>
        <v>Miami, Florida|High Point, North Carolina</v>
      </c>
    </row>
    <row r="3297" spans="2:4" x14ac:dyDescent="0.25">
      <c r="B3297" s="11" t="s">
        <v>428</v>
      </c>
      <c r="C3297" s="11" t="s">
        <v>468</v>
      </c>
      <c r="D3297" s="11" t="str">
        <f>tab_data[[#This Row],[From]]&amp;"|"&amp;tab_data[[#This Row],[To]]</f>
        <v>Miami, Florida|Houston, Texas</v>
      </c>
    </row>
    <row r="3298" spans="2:4" x14ac:dyDescent="0.25">
      <c r="B3298" s="11" t="s">
        <v>428</v>
      </c>
      <c r="C3298" s="11" t="s">
        <v>559</v>
      </c>
      <c r="D3298" s="11" t="str">
        <f>tab_data[[#This Row],[From]]&amp;"|"&amp;tab_data[[#This Row],[To]]</f>
        <v>Miami, Florida|Huntsville, Alabama</v>
      </c>
    </row>
    <row r="3299" spans="2:4" x14ac:dyDescent="0.25">
      <c r="B3299" s="11" t="s">
        <v>428</v>
      </c>
      <c r="C3299" s="11" t="s">
        <v>480</v>
      </c>
      <c r="D3299" s="11" t="str">
        <f>tab_data[[#This Row],[From]]&amp;"|"&amp;tab_data[[#This Row],[To]]</f>
        <v>Miami, Florida|Indianapolis, Indiana</v>
      </c>
    </row>
    <row r="3300" spans="2:4" x14ac:dyDescent="0.25">
      <c r="B3300" s="11" t="s">
        <v>428</v>
      </c>
      <c r="C3300" s="11" t="s">
        <v>391</v>
      </c>
      <c r="D3300" s="11" t="str">
        <f>tab_data[[#This Row],[From]]&amp;"|"&amp;tab_data[[#This Row],[To]]</f>
        <v>Miami, Florida|Kansas City, Missouri</v>
      </c>
    </row>
    <row r="3301" spans="2:4" x14ac:dyDescent="0.25">
      <c r="B3301" s="11" t="s">
        <v>428</v>
      </c>
      <c r="C3301" s="11" t="s">
        <v>357</v>
      </c>
      <c r="D3301" s="11" t="str">
        <f>tab_data[[#This Row],[From]]&amp;"|"&amp;tab_data[[#This Row],[To]]</f>
        <v>Miami, Florida|Lakewood, Colorado</v>
      </c>
    </row>
    <row r="3302" spans="2:4" x14ac:dyDescent="0.25">
      <c r="B3302" s="11" t="s">
        <v>428</v>
      </c>
      <c r="C3302" s="11" t="s">
        <v>357</v>
      </c>
      <c r="D3302" s="11" t="str">
        <f>tab_data[[#This Row],[From]]&amp;"|"&amp;tab_data[[#This Row],[To]]</f>
        <v>Miami, Florida|Lakewood, Colorado</v>
      </c>
    </row>
    <row r="3303" spans="2:4" x14ac:dyDescent="0.25">
      <c r="B3303" s="11" t="s">
        <v>428</v>
      </c>
      <c r="C3303" s="11" t="s">
        <v>625</v>
      </c>
      <c r="D3303" s="11" t="str">
        <f>tab_data[[#This Row],[From]]&amp;"|"&amp;tab_data[[#This Row],[To]]</f>
        <v>Miami, Florida|Midland, Texas</v>
      </c>
    </row>
    <row r="3304" spans="2:4" x14ac:dyDescent="0.25">
      <c r="B3304" s="11" t="s">
        <v>625</v>
      </c>
      <c r="C3304" s="11" t="s">
        <v>449</v>
      </c>
      <c r="D3304" s="11" t="str">
        <f>tab_data[[#This Row],[From]]&amp;"|"&amp;tab_data[[#This Row],[To]]</f>
        <v>Midland, Texas|Amarillo, Texas</v>
      </c>
    </row>
    <row r="3305" spans="2:4" x14ac:dyDescent="0.25">
      <c r="B3305" s="11" t="s">
        <v>625</v>
      </c>
      <c r="C3305" s="11" t="s">
        <v>459</v>
      </c>
      <c r="D3305" s="11" t="str">
        <f>tab_data[[#This Row],[From]]&amp;"|"&amp;tab_data[[#This Row],[To]]</f>
        <v>Midland, Texas|Atlanta, Georgia</v>
      </c>
    </row>
    <row r="3306" spans="2:4" x14ac:dyDescent="0.25">
      <c r="B3306" s="11" t="s">
        <v>625</v>
      </c>
      <c r="C3306" s="11" t="s">
        <v>544</v>
      </c>
      <c r="D3306" s="11" t="str">
        <f>tab_data[[#This Row],[From]]&amp;"|"&amp;tab_data[[#This Row],[To]]</f>
        <v>Midland, Texas|Boise, Idaho</v>
      </c>
    </row>
    <row r="3307" spans="2:4" x14ac:dyDescent="0.25">
      <c r="B3307" s="11" t="s">
        <v>625</v>
      </c>
      <c r="C3307" s="11" t="s">
        <v>514</v>
      </c>
      <c r="D3307" s="11" t="str">
        <f>tab_data[[#This Row],[From]]&amp;"|"&amp;tab_data[[#This Row],[To]]</f>
        <v>Midland, Texas|Charlotte, North Carolina</v>
      </c>
    </row>
    <row r="3308" spans="2:4" x14ac:dyDescent="0.25">
      <c r="B3308" s="11" t="s">
        <v>625</v>
      </c>
      <c r="C3308" s="11" t="s">
        <v>630</v>
      </c>
      <c r="D3308" s="11" t="str">
        <f>tab_data[[#This Row],[From]]&amp;"|"&amp;tab_data[[#This Row],[To]]</f>
        <v>Midland, Texas|Coral Springs, Florida</v>
      </c>
    </row>
    <row r="3309" spans="2:4" x14ac:dyDescent="0.25">
      <c r="B3309" s="11" t="s">
        <v>625</v>
      </c>
      <c r="C3309" s="11" t="s">
        <v>622</v>
      </c>
      <c r="D3309" s="11" t="str">
        <f>tab_data[[#This Row],[From]]&amp;"|"&amp;tab_data[[#This Row],[To]]</f>
        <v>Midland, Texas|Costa Mesa, California</v>
      </c>
    </row>
    <row r="3310" spans="2:4" x14ac:dyDescent="0.25">
      <c r="B3310" s="11" t="s">
        <v>625</v>
      </c>
      <c r="C3310" s="11" t="s">
        <v>563</v>
      </c>
      <c r="D3310" s="11" t="str">
        <f>tab_data[[#This Row],[From]]&amp;"|"&amp;tab_data[[#This Row],[To]]</f>
        <v>Midland, Texas|East Independence, Missouri</v>
      </c>
    </row>
    <row r="3311" spans="2:4" x14ac:dyDescent="0.25">
      <c r="B3311" s="11" t="s">
        <v>625</v>
      </c>
      <c r="C3311" s="11" t="s">
        <v>566</v>
      </c>
      <c r="D3311" s="11" t="str">
        <f>tab_data[[#This Row],[From]]&amp;"|"&amp;tab_data[[#This Row],[To]]</f>
        <v>Midland, Texas|El Monte, California</v>
      </c>
    </row>
    <row r="3312" spans="2:4" x14ac:dyDescent="0.25">
      <c r="B3312" s="11" t="s">
        <v>625</v>
      </c>
      <c r="C3312" s="11" t="s">
        <v>422</v>
      </c>
      <c r="D3312" s="11" t="str">
        <f>tab_data[[#This Row],[From]]&amp;"|"&amp;tab_data[[#This Row],[To]]</f>
        <v>Midland, Texas|Erie, Pennsylvania</v>
      </c>
    </row>
    <row r="3313" spans="2:4" x14ac:dyDescent="0.25">
      <c r="B3313" s="11" t="s">
        <v>625</v>
      </c>
      <c r="C3313" s="11" t="s">
        <v>501</v>
      </c>
      <c r="D3313" s="11" t="str">
        <f>tab_data[[#This Row],[From]]&amp;"|"&amp;tab_data[[#This Row],[To]]</f>
        <v>Midland, Texas|Fort Lauderdale, Florida</v>
      </c>
    </row>
    <row r="3314" spans="2:4" x14ac:dyDescent="0.25">
      <c r="B3314" s="11" t="s">
        <v>625</v>
      </c>
      <c r="C3314" s="11" t="s">
        <v>483</v>
      </c>
      <c r="D3314" s="11" t="str">
        <f>tab_data[[#This Row],[From]]&amp;"|"&amp;tab_data[[#This Row],[To]]</f>
        <v>Midland, Texas|Fresno, California</v>
      </c>
    </row>
    <row r="3315" spans="2:4" x14ac:dyDescent="0.25">
      <c r="B3315" s="11" t="s">
        <v>625</v>
      </c>
      <c r="C3315" s="11" t="s">
        <v>631</v>
      </c>
      <c r="D3315" s="11" t="str">
        <f>tab_data[[#This Row],[From]]&amp;"|"&amp;tab_data[[#This Row],[To]]</f>
        <v>Midland, Texas|Frisco, Texas</v>
      </c>
    </row>
    <row r="3316" spans="2:4" x14ac:dyDescent="0.25">
      <c r="B3316" s="11" t="s">
        <v>625</v>
      </c>
      <c r="C3316" s="11" t="s">
        <v>617</v>
      </c>
      <c r="D3316" s="11" t="str">
        <f>tab_data[[#This Row],[From]]&amp;"|"&amp;tab_data[[#This Row],[To]]</f>
        <v>Midland, Texas|Hayward, California</v>
      </c>
    </row>
    <row r="3317" spans="2:4" x14ac:dyDescent="0.25">
      <c r="B3317" s="11" t="s">
        <v>625</v>
      </c>
      <c r="C3317" s="11" t="s">
        <v>480</v>
      </c>
      <c r="D3317" s="11" t="str">
        <f>tab_data[[#This Row],[From]]&amp;"|"&amp;tab_data[[#This Row],[To]]</f>
        <v>Midland, Texas|Indianapolis, Indiana</v>
      </c>
    </row>
    <row r="3318" spans="2:4" x14ac:dyDescent="0.25">
      <c r="B3318" s="11" t="s">
        <v>625</v>
      </c>
      <c r="C3318" s="11" t="s">
        <v>453</v>
      </c>
      <c r="D3318" s="11" t="str">
        <f>tab_data[[#This Row],[From]]&amp;"|"&amp;tab_data[[#This Row],[To]]</f>
        <v>Midland, Texas|Los Angeles, California</v>
      </c>
    </row>
    <row r="3319" spans="2:4" x14ac:dyDescent="0.25">
      <c r="B3319" s="11" t="s">
        <v>625</v>
      </c>
      <c r="C3319" s="11" t="s">
        <v>523</v>
      </c>
      <c r="D3319" s="11" t="str">
        <f>tab_data[[#This Row],[From]]&amp;"|"&amp;tab_data[[#This Row],[To]]</f>
        <v>Midland, Texas|Mobile, Alabama</v>
      </c>
    </row>
    <row r="3320" spans="2:4" x14ac:dyDescent="0.25">
      <c r="B3320" s="11" t="s">
        <v>625</v>
      </c>
      <c r="C3320" s="11" t="s">
        <v>523</v>
      </c>
      <c r="D3320" s="11" t="str">
        <f>tab_data[[#This Row],[From]]&amp;"|"&amp;tab_data[[#This Row],[To]]</f>
        <v>Midland, Texas|Mobile, Alabama</v>
      </c>
    </row>
    <row r="3321" spans="2:4" x14ac:dyDescent="0.25">
      <c r="B3321" s="11" t="s">
        <v>625</v>
      </c>
      <c r="C3321" s="11" t="s">
        <v>543</v>
      </c>
      <c r="D3321" s="11" t="str">
        <f>tab_data[[#This Row],[From]]&amp;"|"&amp;tab_data[[#This Row],[To]]</f>
        <v>Midland, Texas|New South Memphis, Tennessee</v>
      </c>
    </row>
    <row r="3322" spans="2:4" x14ac:dyDescent="0.25">
      <c r="B3322" s="11" t="s">
        <v>625</v>
      </c>
      <c r="C3322" s="11" t="s">
        <v>645</v>
      </c>
      <c r="D3322" s="11" t="str">
        <f>tab_data[[#This Row],[From]]&amp;"|"&amp;tab_data[[#This Row],[To]]</f>
        <v>Midland, Texas|Oceanside, California</v>
      </c>
    </row>
    <row r="3323" spans="2:4" x14ac:dyDescent="0.25">
      <c r="B3323" s="11" t="s">
        <v>625</v>
      </c>
      <c r="C3323" s="11" t="s">
        <v>408</v>
      </c>
      <c r="D3323" s="11" t="str">
        <f>tab_data[[#This Row],[From]]&amp;"|"&amp;tab_data[[#This Row],[To]]</f>
        <v>Midland, Texas|Oklahoma City, Oklahoma</v>
      </c>
    </row>
    <row r="3324" spans="2:4" x14ac:dyDescent="0.25">
      <c r="B3324" s="11" t="s">
        <v>368</v>
      </c>
      <c r="C3324" s="11" t="s">
        <v>464</v>
      </c>
      <c r="D3324" s="11" t="str">
        <f>tab_data[[#This Row],[From]]&amp;"|"&amp;tab_data[[#This Row],[To]]</f>
        <v>Milwaukee, Wisconsin|Bellevue, Washington</v>
      </c>
    </row>
    <row r="3325" spans="2:4" x14ac:dyDescent="0.25">
      <c r="B3325" s="11" t="s">
        <v>368</v>
      </c>
      <c r="C3325" s="11" t="s">
        <v>464</v>
      </c>
      <c r="D3325" s="11" t="str">
        <f>tab_data[[#This Row],[From]]&amp;"|"&amp;tab_data[[#This Row],[To]]</f>
        <v>Milwaukee, Wisconsin|Bellevue, Washington</v>
      </c>
    </row>
    <row r="3326" spans="2:4" x14ac:dyDescent="0.25">
      <c r="B3326" s="11" t="s">
        <v>368</v>
      </c>
      <c r="C3326" s="11" t="s">
        <v>440</v>
      </c>
      <c r="D3326" s="11" t="str">
        <f>tab_data[[#This Row],[From]]&amp;"|"&amp;tab_data[[#This Row],[To]]</f>
        <v>Milwaukee, Wisconsin|Birmingham, Alabama</v>
      </c>
    </row>
    <row r="3327" spans="2:4" x14ac:dyDescent="0.25">
      <c r="B3327" s="11" t="s">
        <v>368</v>
      </c>
      <c r="C3327" s="11" t="s">
        <v>526</v>
      </c>
      <c r="D3327" s="11" t="str">
        <f>tab_data[[#This Row],[From]]&amp;"|"&amp;tab_data[[#This Row],[To]]</f>
        <v>Milwaukee, Wisconsin|Bridgeport, Connecticut</v>
      </c>
    </row>
    <row r="3328" spans="2:4" x14ac:dyDescent="0.25">
      <c r="B3328" s="11" t="s">
        <v>368</v>
      </c>
      <c r="C3328" s="11" t="s">
        <v>525</v>
      </c>
      <c r="D3328" s="11" t="str">
        <f>tab_data[[#This Row],[From]]&amp;"|"&amp;tab_data[[#This Row],[To]]</f>
        <v>Milwaukee, Wisconsin|Chandler, Arizona</v>
      </c>
    </row>
    <row r="3329" spans="2:4" x14ac:dyDescent="0.25">
      <c r="B3329" s="11" t="s">
        <v>368</v>
      </c>
      <c r="C3329" s="11" t="s">
        <v>350</v>
      </c>
      <c r="D3329" s="11" t="str">
        <f>tab_data[[#This Row],[From]]&amp;"|"&amp;tab_data[[#This Row],[To]]</f>
        <v>Milwaukee, Wisconsin|Chicago, Illinois</v>
      </c>
    </row>
    <row r="3330" spans="2:4" x14ac:dyDescent="0.25">
      <c r="B3330" s="11" t="s">
        <v>368</v>
      </c>
      <c r="C3330" s="11" t="s">
        <v>558</v>
      </c>
      <c r="D3330" s="11" t="str">
        <f>tab_data[[#This Row],[From]]&amp;"|"&amp;tab_data[[#This Row],[To]]</f>
        <v>Milwaukee, Wisconsin|Daly City, California</v>
      </c>
    </row>
    <row r="3331" spans="2:4" x14ac:dyDescent="0.25">
      <c r="B3331" s="11" t="s">
        <v>368</v>
      </c>
      <c r="C3331" s="11" t="s">
        <v>600</v>
      </c>
      <c r="D3331" s="11" t="str">
        <f>tab_data[[#This Row],[From]]&amp;"|"&amp;tab_data[[#This Row],[To]]</f>
        <v>Milwaukee, Wisconsin|Detroit, Michigan</v>
      </c>
    </row>
    <row r="3332" spans="2:4" x14ac:dyDescent="0.25">
      <c r="B3332" s="11" t="s">
        <v>368</v>
      </c>
      <c r="C3332" s="11" t="s">
        <v>474</v>
      </c>
      <c r="D3332" s="11" t="str">
        <f>tab_data[[#This Row],[From]]&amp;"|"&amp;tab_data[[#This Row],[To]]</f>
        <v>Milwaukee, Wisconsin|Elizabeth, New Jersey</v>
      </c>
    </row>
    <row r="3333" spans="2:4" x14ac:dyDescent="0.25">
      <c r="B3333" s="11" t="s">
        <v>368</v>
      </c>
      <c r="C3333" s="11" t="s">
        <v>351</v>
      </c>
      <c r="D3333" s="11" t="str">
        <f>tab_data[[#This Row],[From]]&amp;"|"&amp;tab_data[[#This Row],[To]]</f>
        <v>Milwaukee, Wisconsin|Fort Worth, Texas</v>
      </c>
    </row>
    <row r="3334" spans="2:4" x14ac:dyDescent="0.25">
      <c r="B3334" s="11" t="s">
        <v>368</v>
      </c>
      <c r="C3334" s="11" t="s">
        <v>626</v>
      </c>
      <c r="D3334" s="11" t="str">
        <f>tab_data[[#This Row],[From]]&amp;"|"&amp;tab_data[[#This Row],[To]]</f>
        <v>Milwaukee, Wisconsin|Garland, Texas</v>
      </c>
    </row>
    <row r="3335" spans="2:4" x14ac:dyDescent="0.25">
      <c r="B3335" s="11" t="s">
        <v>368</v>
      </c>
      <c r="C3335" s="11" t="s">
        <v>441</v>
      </c>
      <c r="D3335" s="11" t="str">
        <f>tab_data[[#This Row],[From]]&amp;"|"&amp;tab_data[[#This Row],[To]]</f>
        <v>Milwaukee, Wisconsin|Jamaica, New York</v>
      </c>
    </row>
    <row r="3336" spans="2:4" x14ac:dyDescent="0.25">
      <c r="B3336" s="11" t="s">
        <v>368</v>
      </c>
      <c r="C3336" s="11" t="s">
        <v>419</v>
      </c>
      <c r="D3336" s="11" t="str">
        <f>tab_data[[#This Row],[From]]&amp;"|"&amp;tab_data[[#This Row],[To]]</f>
        <v>Milwaukee, Wisconsin|Knoxville, Tennessee</v>
      </c>
    </row>
    <row r="3337" spans="2:4" x14ac:dyDescent="0.25">
      <c r="B3337" s="11" t="s">
        <v>368</v>
      </c>
      <c r="C3337" s="11" t="s">
        <v>568</v>
      </c>
      <c r="D3337" s="11" t="str">
        <f>tab_data[[#This Row],[From]]&amp;"|"&amp;tab_data[[#This Row],[To]]</f>
        <v>Milwaukee, Wisconsin|Montgomery, Alabama</v>
      </c>
    </row>
    <row r="3338" spans="2:4" x14ac:dyDescent="0.25">
      <c r="B3338" s="11" t="s">
        <v>368</v>
      </c>
      <c r="C3338" s="11" t="s">
        <v>606</v>
      </c>
      <c r="D3338" s="11" t="str">
        <f>tab_data[[#This Row],[From]]&amp;"|"&amp;tab_data[[#This Row],[To]]</f>
        <v>Milwaukee, Wisconsin|New Haven, Connecticut</v>
      </c>
    </row>
    <row r="3339" spans="2:4" x14ac:dyDescent="0.25">
      <c r="B3339" s="11" t="s">
        <v>368</v>
      </c>
      <c r="C3339" s="11" t="s">
        <v>606</v>
      </c>
      <c r="D3339" s="11" t="str">
        <f>tab_data[[#This Row],[From]]&amp;"|"&amp;tab_data[[#This Row],[To]]</f>
        <v>Milwaukee, Wisconsin|New Haven, Connecticut</v>
      </c>
    </row>
    <row r="3340" spans="2:4" x14ac:dyDescent="0.25">
      <c r="B3340" s="11" t="s">
        <v>368</v>
      </c>
      <c r="C3340" s="11" t="s">
        <v>407</v>
      </c>
      <c r="D3340" s="11" t="str">
        <f>tab_data[[#This Row],[From]]&amp;"|"&amp;tab_data[[#This Row],[To]]</f>
        <v>Milwaukee, Wisconsin|Orlando, Florida</v>
      </c>
    </row>
    <row r="3341" spans="2:4" x14ac:dyDescent="0.25">
      <c r="B3341" s="11" t="s">
        <v>368</v>
      </c>
      <c r="C3341" s="11" t="s">
        <v>410</v>
      </c>
      <c r="D3341" s="11" t="str">
        <f>tab_data[[#This Row],[From]]&amp;"|"&amp;tab_data[[#This Row],[To]]</f>
        <v>Milwaukee, Wisconsin|Oxnard Shores, California</v>
      </c>
    </row>
    <row r="3342" spans="2:4" x14ac:dyDescent="0.25">
      <c r="B3342" s="11" t="s">
        <v>368</v>
      </c>
      <c r="C3342" s="11" t="s">
        <v>388</v>
      </c>
      <c r="D3342" s="11" t="str">
        <f>tab_data[[#This Row],[From]]&amp;"|"&amp;tab_data[[#This Row],[To]]</f>
        <v>Milwaukee, Wisconsin|Paradise, Nevada</v>
      </c>
    </row>
    <row r="3343" spans="2:4" x14ac:dyDescent="0.25">
      <c r="B3343" s="11" t="s">
        <v>368</v>
      </c>
      <c r="C3343" s="11" t="s">
        <v>375</v>
      </c>
      <c r="D3343" s="11" t="str">
        <f>tab_data[[#This Row],[From]]&amp;"|"&amp;tab_data[[#This Row],[To]]</f>
        <v>Milwaukee, Wisconsin|Pembroke Pines, Florida</v>
      </c>
    </row>
    <row r="3344" spans="2:4" x14ac:dyDescent="0.25">
      <c r="B3344" s="11" t="s">
        <v>633</v>
      </c>
      <c r="C3344" s="11" t="s">
        <v>628</v>
      </c>
      <c r="D3344" s="11" t="str">
        <f>tab_data[[#This Row],[From]]&amp;"|"&amp;tab_data[[#This Row],[To]]</f>
        <v>Minneapolis, Minnesota|Austin, Texas</v>
      </c>
    </row>
    <row r="3345" spans="2:4" x14ac:dyDescent="0.25">
      <c r="B3345" s="11" t="s">
        <v>633</v>
      </c>
      <c r="C3345" s="11" t="s">
        <v>628</v>
      </c>
      <c r="D3345" s="11" t="str">
        <f>tab_data[[#This Row],[From]]&amp;"|"&amp;tab_data[[#This Row],[To]]</f>
        <v>Minneapolis, Minnesota|Austin, Texas</v>
      </c>
    </row>
    <row r="3346" spans="2:4" x14ac:dyDescent="0.25">
      <c r="B3346" s="11" t="s">
        <v>633</v>
      </c>
      <c r="C3346" s="11" t="s">
        <v>596</v>
      </c>
      <c r="D3346" s="11" t="str">
        <f>tab_data[[#This Row],[From]]&amp;"|"&amp;tab_data[[#This Row],[To]]</f>
        <v>Minneapolis, Minnesota|Berkeley, California</v>
      </c>
    </row>
    <row r="3347" spans="2:4" x14ac:dyDescent="0.25">
      <c r="B3347" s="11" t="s">
        <v>633</v>
      </c>
      <c r="C3347" s="11" t="s">
        <v>440</v>
      </c>
      <c r="D3347" s="11" t="str">
        <f>tab_data[[#This Row],[From]]&amp;"|"&amp;tab_data[[#This Row],[To]]</f>
        <v>Minneapolis, Minnesota|Birmingham, Alabama</v>
      </c>
    </row>
    <row r="3348" spans="2:4" x14ac:dyDescent="0.25">
      <c r="B3348" s="11" t="s">
        <v>633</v>
      </c>
      <c r="C3348" s="11" t="s">
        <v>440</v>
      </c>
      <c r="D3348" s="11" t="str">
        <f>tab_data[[#This Row],[From]]&amp;"|"&amp;tab_data[[#This Row],[To]]</f>
        <v>Minneapolis, Minnesota|Birmingham, Alabama</v>
      </c>
    </row>
    <row r="3349" spans="2:4" x14ac:dyDescent="0.25">
      <c r="B3349" s="11" t="s">
        <v>633</v>
      </c>
      <c r="C3349" s="11" t="s">
        <v>456</v>
      </c>
      <c r="D3349" s="11" t="str">
        <f>tab_data[[#This Row],[From]]&amp;"|"&amp;tab_data[[#This Row],[To]]</f>
        <v>Minneapolis, Minnesota|Brownsville, Texas</v>
      </c>
    </row>
    <row r="3350" spans="2:4" x14ac:dyDescent="0.25">
      <c r="B3350" s="11" t="s">
        <v>633</v>
      </c>
      <c r="C3350" s="11" t="s">
        <v>488</v>
      </c>
      <c r="D3350" s="11" t="str">
        <f>tab_data[[#This Row],[From]]&amp;"|"&amp;tab_data[[#This Row],[To]]</f>
        <v>Minneapolis, Minnesota|Cape Coral, Florida</v>
      </c>
    </row>
    <row r="3351" spans="2:4" x14ac:dyDescent="0.25">
      <c r="B3351" s="11" t="s">
        <v>633</v>
      </c>
      <c r="C3351" s="11" t="s">
        <v>599</v>
      </c>
      <c r="D3351" s="11" t="str">
        <f>tab_data[[#This Row],[From]]&amp;"|"&amp;tab_data[[#This Row],[To]]</f>
        <v>Minneapolis, Minnesota|Cary, North Carolina</v>
      </c>
    </row>
    <row r="3352" spans="2:4" x14ac:dyDescent="0.25">
      <c r="B3352" s="11" t="s">
        <v>633</v>
      </c>
      <c r="C3352" s="11" t="s">
        <v>558</v>
      </c>
      <c r="D3352" s="11" t="str">
        <f>tab_data[[#This Row],[From]]&amp;"|"&amp;tab_data[[#This Row],[To]]</f>
        <v>Minneapolis, Minnesota|Daly City, California</v>
      </c>
    </row>
    <row r="3353" spans="2:4" x14ac:dyDescent="0.25">
      <c r="B3353" s="11" t="s">
        <v>633</v>
      </c>
      <c r="C3353" s="11" t="s">
        <v>600</v>
      </c>
      <c r="D3353" s="11" t="str">
        <f>tab_data[[#This Row],[From]]&amp;"|"&amp;tab_data[[#This Row],[To]]</f>
        <v>Minneapolis, Minnesota|Detroit, Michigan</v>
      </c>
    </row>
    <row r="3354" spans="2:4" x14ac:dyDescent="0.25">
      <c r="B3354" s="11" t="s">
        <v>633</v>
      </c>
      <c r="C3354" s="11" t="s">
        <v>469</v>
      </c>
      <c r="D3354" s="11" t="str">
        <f>tab_data[[#This Row],[From]]&amp;"|"&amp;tab_data[[#This Row],[To]]</f>
        <v>Minneapolis, Minnesota|Fayetteville, North Carolina</v>
      </c>
    </row>
    <row r="3355" spans="2:4" x14ac:dyDescent="0.25">
      <c r="B3355" s="11" t="s">
        <v>633</v>
      </c>
      <c r="C3355" s="11" t="s">
        <v>501</v>
      </c>
      <c r="D3355" s="11" t="str">
        <f>tab_data[[#This Row],[From]]&amp;"|"&amp;tab_data[[#This Row],[To]]</f>
        <v>Minneapolis, Minnesota|Fort Lauderdale, Florida</v>
      </c>
    </row>
    <row r="3356" spans="2:4" x14ac:dyDescent="0.25">
      <c r="B3356" s="11" t="s">
        <v>633</v>
      </c>
      <c r="C3356" s="11" t="s">
        <v>549</v>
      </c>
      <c r="D3356" s="11" t="str">
        <f>tab_data[[#This Row],[From]]&amp;"|"&amp;tab_data[[#This Row],[To]]</f>
        <v>Minneapolis, Minnesota|Glendale, Arizona</v>
      </c>
    </row>
    <row r="3357" spans="2:4" x14ac:dyDescent="0.25">
      <c r="B3357" s="11" t="s">
        <v>633</v>
      </c>
      <c r="C3357" s="11" t="s">
        <v>623</v>
      </c>
      <c r="D3357" s="11" t="str">
        <f>tab_data[[#This Row],[From]]&amp;"|"&amp;tab_data[[#This Row],[To]]</f>
        <v>Minneapolis, Minnesota|Jackson, Mississippi</v>
      </c>
    </row>
    <row r="3358" spans="2:4" x14ac:dyDescent="0.25">
      <c r="B3358" s="11" t="s">
        <v>633</v>
      </c>
      <c r="C3358" s="11" t="s">
        <v>427</v>
      </c>
      <c r="D3358" s="11" t="str">
        <f>tab_data[[#This Row],[From]]&amp;"|"&amp;tab_data[[#This Row],[To]]</f>
        <v>Minneapolis, Minnesota|Newark, New Jersey</v>
      </c>
    </row>
    <row r="3359" spans="2:4" x14ac:dyDescent="0.25">
      <c r="B3359" s="11" t="s">
        <v>633</v>
      </c>
      <c r="C3359" s="11" t="s">
        <v>505</v>
      </c>
      <c r="D3359" s="11" t="str">
        <f>tab_data[[#This Row],[From]]&amp;"|"&amp;tab_data[[#This Row],[To]]</f>
        <v>Minneapolis, Minnesota|North Las Vegas, Nevada</v>
      </c>
    </row>
    <row r="3360" spans="2:4" x14ac:dyDescent="0.25">
      <c r="B3360" s="11" t="s">
        <v>633</v>
      </c>
      <c r="C3360" s="11" t="s">
        <v>496</v>
      </c>
      <c r="D3360" s="11" t="str">
        <f>tab_data[[#This Row],[From]]&amp;"|"&amp;tab_data[[#This Row],[To]]</f>
        <v>Minneapolis, Minnesota|Paterson, New Jersey</v>
      </c>
    </row>
    <row r="3361" spans="2:4" x14ac:dyDescent="0.25">
      <c r="B3361" s="11" t="s">
        <v>633</v>
      </c>
      <c r="C3361" s="11" t="s">
        <v>554</v>
      </c>
      <c r="D3361" s="11" t="str">
        <f>tab_data[[#This Row],[From]]&amp;"|"&amp;tab_data[[#This Row],[To]]</f>
        <v>Minneapolis, Minnesota|Roseville, California</v>
      </c>
    </row>
    <row r="3362" spans="2:4" x14ac:dyDescent="0.25">
      <c r="B3362" s="11" t="s">
        <v>633</v>
      </c>
      <c r="C3362" s="11" t="s">
        <v>576</v>
      </c>
      <c r="D3362" s="11" t="str">
        <f>tab_data[[#This Row],[From]]&amp;"|"&amp;tab_data[[#This Row],[To]]</f>
        <v>Minneapolis, Minnesota|St. Louis, Missouri</v>
      </c>
    </row>
    <row r="3363" spans="2:4" x14ac:dyDescent="0.25">
      <c r="B3363" s="11" t="s">
        <v>633</v>
      </c>
      <c r="C3363" s="11" t="s">
        <v>397</v>
      </c>
      <c r="D3363" s="11" t="str">
        <f>tab_data[[#This Row],[From]]&amp;"|"&amp;tab_data[[#This Row],[To]]</f>
        <v>Minneapolis, Minnesota|Thousand Oaks, California</v>
      </c>
    </row>
    <row r="3364" spans="2:4" x14ac:dyDescent="0.25">
      <c r="B3364" s="11" t="s">
        <v>587</v>
      </c>
      <c r="C3364" s="11" t="s">
        <v>544</v>
      </c>
      <c r="D3364" s="11" t="str">
        <f>tab_data[[#This Row],[From]]&amp;"|"&amp;tab_data[[#This Row],[To]]</f>
        <v>Miramar, Florida|Boise, Idaho</v>
      </c>
    </row>
    <row r="3365" spans="2:4" x14ac:dyDescent="0.25">
      <c r="B3365" s="11" t="s">
        <v>587</v>
      </c>
      <c r="C3365" s="11" t="s">
        <v>367</v>
      </c>
      <c r="D3365" s="11" t="str">
        <f>tab_data[[#This Row],[From]]&amp;"|"&amp;tab_data[[#This Row],[To]]</f>
        <v>Miramar, Florida|Chula Vista, California</v>
      </c>
    </row>
    <row r="3366" spans="2:4" x14ac:dyDescent="0.25">
      <c r="B3366" s="11" t="s">
        <v>587</v>
      </c>
      <c r="C3366" s="11" t="s">
        <v>532</v>
      </c>
      <c r="D3366" s="11" t="str">
        <f>tab_data[[#This Row],[From]]&amp;"|"&amp;tab_data[[#This Row],[To]]</f>
        <v>Miramar, Florida|Columbia, Missouri</v>
      </c>
    </row>
    <row r="3367" spans="2:4" x14ac:dyDescent="0.25">
      <c r="B3367" s="11" t="s">
        <v>587</v>
      </c>
      <c r="C3367" s="11" t="s">
        <v>537</v>
      </c>
      <c r="D3367" s="11" t="str">
        <f>tab_data[[#This Row],[From]]&amp;"|"&amp;tab_data[[#This Row],[To]]</f>
        <v>Miramar, Florida|Corona, California</v>
      </c>
    </row>
    <row r="3368" spans="2:4" x14ac:dyDescent="0.25">
      <c r="B3368" s="11" t="s">
        <v>587</v>
      </c>
      <c r="C3368" s="11" t="s">
        <v>470</v>
      </c>
      <c r="D3368" s="11" t="str">
        <f>tab_data[[#This Row],[From]]&amp;"|"&amp;tab_data[[#This Row],[To]]</f>
        <v>Miramar, Florida|Edison, New Jersey</v>
      </c>
    </row>
    <row r="3369" spans="2:4" x14ac:dyDescent="0.25">
      <c r="B3369" s="11" t="s">
        <v>587</v>
      </c>
      <c r="C3369" s="11" t="s">
        <v>424</v>
      </c>
      <c r="D3369" s="11" t="str">
        <f>tab_data[[#This Row],[From]]&amp;"|"&amp;tab_data[[#This Row],[To]]</f>
        <v>Miramar, Florida|Escondido, California</v>
      </c>
    </row>
    <row r="3370" spans="2:4" x14ac:dyDescent="0.25">
      <c r="B3370" s="11" t="s">
        <v>587</v>
      </c>
      <c r="C3370" s="11" t="s">
        <v>490</v>
      </c>
      <c r="D3370" s="11" t="str">
        <f>tab_data[[#This Row],[From]]&amp;"|"&amp;tab_data[[#This Row],[To]]</f>
        <v>Miramar, Florida|Fargo, North Dakota</v>
      </c>
    </row>
    <row r="3371" spans="2:4" x14ac:dyDescent="0.25">
      <c r="B3371" s="11" t="s">
        <v>587</v>
      </c>
      <c r="C3371" s="11" t="s">
        <v>404</v>
      </c>
      <c r="D3371" s="11" t="str">
        <f>tab_data[[#This Row],[From]]&amp;"|"&amp;tab_data[[#This Row],[To]]</f>
        <v>Miramar, Florida|Greensboro, North Carolina</v>
      </c>
    </row>
    <row r="3372" spans="2:4" x14ac:dyDescent="0.25">
      <c r="B3372" s="11" t="s">
        <v>587</v>
      </c>
      <c r="C3372" s="11" t="s">
        <v>512</v>
      </c>
      <c r="D3372" s="11" t="str">
        <f>tab_data[[#This Row],[From]]&amp;"|"&amp;tab_data[[#This Row],[To]]</f>
        <v>Miramar, Florida|Henderson, Nevada</v>
      </c>
    </row>
    <row r="3373" spans="2:4" x14ac:dyDescent="0.25">
      <c r="B3373" s="11" t="s">
        <v>587</v>
      </c>
      <c r="C3373" s="11" t="s">
        <v>508</v>
      </c>
      <c r="D3373" s="11" t="str">
        <f>tab_data[[#This Row],[From]]&amp;"|"&amp;tab_data[[#This Row],[To]]</f>
        <v>Miramar, Florida|Hollywood, California</v>
      </c>
    </row>
    <row r="3374" spans="2:4" x14ac:dyDescent="0.25">
      <c r="B3374" s="11" t="s">
        <v>587</v>
      </c>
      <c r="C3374" s="11" t="s">
        <v>419</v>
      </c>
      <c r="D3374" s="11" t="str">
        <f>tab_data[[#This Row],[From]]&amp;"|"&amp;tab_data[[#This Row],[To]]</f>
        <v>Miramar, Florida|Knoxville, Tennessee</v>
      </c>
    </row>
    <row r="3375" spans="2:4" x14ac:dyDescent="0.25">
      <c r="B3375" s="11" t="s">
        <v>587</v>
      </c>
      <c r="C3375" s="11" t="s">
        <v>419</v>
      </c>
      <c r="D3375" s="11" t="str">
        <f>tab_data[[#This Row],[From]]&amp;"|"&amp;tab_data[[#This Row],[To]]</f>
        <v>Miramar, Florida|Knoxville, Tennessee</v>
      </c>
    </row>
    <row r="3376" spans="2:4" x14ac:dyDescent="0.25">
      <c r="B3376" s="11" t="s">
        <v>587</v>
      </c>
      <c r="C3376" s="11" t="s">
        <v>502</v>
      </c>
      <c r="D3376" s="11" t="str">
        <f>tab_data[[#This Row],[From]]&amp;"|"&amp;tab_data[[#This Row],[To]]</f>
        <v>Miramar, Florida|Manchester, New Hampshire</v>
      </c>
    </row>
    <row r="3377" spans="2:4" x14ac:dyDescent="0.25">
      <c r="B3377" s="11" t="s">
        <v>587</v>
      </c>
      <c r="C3377" s="11" t="s">
        <v>412</v>
      </c>
      <c r="D3377" s="11" t="str">
        <f>tab_data[[#This Row],[From]]&amp;"|"&amp;tab_data[[#This Row],[To]]</f>
        <v>Miramar, Florida|Miami Gardens, Florida</v>
      </c>
    </row>
    <row r="3378" spans="2:4" x14ac:dyDescent="0.25">
      <c r="B3378" s="11" t="s">
        <v>587</v>
      </c>
      <c r="C3378" s="11" t="s">
        <v>412</v>
      </c>
      <c r="D3378" s="11" t="str">
        <f>tab_data[[#This Row],[From]]&amp;"|"&amp;tab_data[[#This Row],[To]]</f>
        <v>Miramar, Florida|Miami Gardens, Florida</v>
      </c>
    </row>
    <row r="3379" spans="2:4" x14ac:dyDescent="0.25">
      <c r="B3379" s="11" t="s">
        <v>587</v>
      </c>
      <c r="C3379" s="11" t="s">
        <v>454</v>
      </c>
      <c r="D3379" s="11" t="str">
        <f>tab_data[[#This Row],[From]]&amp;"|"&amp;tab_data[[#This Row],[To]]</f>
        <v>Miramar, Florida|Omaha, Nebraska</v>
      </c>
    </row>
    <row r="3380" spans="2:4" x14ac:dyDescent="0.25">
      <c r="B3380" s="11" t="s">
        <v>587</v>
      </c>
      <c r="C3380" s="11" t="s">
        <v>573</v>
      </c>
      <c r="D3380" s="11" t="str">
        <f>tab_data[[#This Row],[From]]&amp;"|"&amp;tab_data[[#This Row],[To]]</f>
        <v>Miramar, Florida|Orange, California</v>
      </c>
    </row>
    <row r="3381" spans="2:4" x14ac:dyDescent="0.25">
      <c r="B3381" s="11" t="s">
        <v>587</v>
      </c>
      <c r="C3381" s="11" t="s">
        <v>481</v>
      </c>
      <c r="D3381" s="11" t="str">
        <f>tab_data[[#This Row],[From]]&amp;"|"&amp;tab_data[[#This Row],[To]]</f>
        <v>Miramar, Florida|Port Saint Lucie, Florida</v>
      </c>
    </row>
    <row r="3382" spans="2:4" x14ac:dyDescent="0.25">
      <c r="B3382" s="11" t="s">
        <v>587</v>
      </c>
      <c r="C3382" s="11" t="s">
        <v>442</v>
      </c>
      <c r="D3382" s="11" t="str">
        <f>tab_data[[#This Row],[From]]&amp;"|"&amp;tab_data[[#This Row],[To]]</f>
        <v>Miramar, Florida|Richmond, California</v>
      </c>
    </row>
    <row r="3383" spans="2:4" x14ac:dyDescent="0.25">
      <c r="B3383" s="11" t="s">
        <v>587</v>
      </c>
      <c r="C3383" s="11" t="s">
        <v>425</v>
      </c>
      <c r="D3383" s="11" t="str">
        <f>tab_data[[#This Row],[From]]&amp;"|"&amp;tab_data[[#This Row],[To]]</f>
        <v>Miramar, Florida|San Jose, California</v>
      </c>
    </row>
    <row r="3384" spans="2:4" x14ac:dyDescent="0.25">
      <c r="B3384" s="11" t="s">
        <v>523</v>
      </c>
      <c r="C3384" s="11" t="s">
        <v>459</v>
      </c>
      <c r="D3384" s="11" t="str">
        <f>tab_data[[#This Row],[From]]&amp;"|"&amp;tab_data[[#This Row],[To]]</f>
        <v>Mobile, Alabama|Atlanta, Georgia</v>
      </c>
    </row>
    <row r="3385" spans="2:4" x14ac:dyDescent="0.25">
      <c r="B3385" s="11" t="s">
        <v>523</v>
      </c>
      <c r="C3385" s="11" t="s">
        <v>359</v>
      </c>
      <c r="D3385" s="11" t="str">
        <f>tab_data[[#This Row],[From]]&amp;"|"&amp;tab_data[[#This Row],[To]]</f>
        <v>Mobile, Alabama|Bakersfield, California</v>
      </c>
    </row>
    <row r="3386" spans="2:4" x14ac:dyDescent="0.25">
      <c r="B3386" s="11" t="s">
        <v>523</v>
      </c>
      <c r="C3386" s="11" t="s">
        <v>359</v>
      </c>
      <c r="D3386" s="11" t="str">
        <f>tab_data[[#This Row],[From]]&amp;"|"&amp;tab_data[[#This Row],[To]]</f>
        <v>Mobile, Alabama|Bakersfield, California</v>
      </c>
    </row>
    <row r="3387" spans="2:4" x14ac:dyDescent="0.25">
      <c r="B3387" s="11" t="s">
        <v>523</v>
      </c>
      <c r="C3387" s="11" t="s">
        <v>599</v>
      </c>
      <c r="D3387" s="11" t="str">
        <f>tab_data[[#This Row],[From]]&amp;"|"&amp;tab_data[[#This Row],[To]]</f>
        <v>Mobile, Alabama|Cary, North Carolina</v>
      </c>
    </row>
    <row r="3388" spans="2:4" x14ac:dyDescent="0.25">
      <c r="B3388" s="11" t="s">
        <v>523</v>
      </c>
      <c r="C3388" s="11" t="s">
        <v>522</v>
      </c>
      <c r="D3388" s="11" t="str">
        <f>tab_data[[#This Row],[From]]&amp;"|"&amp;tab_data[[#This Row],[To]]</f>
        <v>Mobile, Alabama|Centennial, Colorado</v>
      </c>
    </row>
    <row r="3389" spans="2:4" x14ac:dyDescent="0.25">
      <c r="B3389" s="11" t="s">
        <v>523</v>
      </c>
      <c r="C3389" s="11" t="s">
        <v>525</v>
      </c>
      <c r="D3389" s="11" t="str">
        <f>tab_data[[#This Row],[From]]&amp;"|"&amp;tab_data[[#This Row],[To]]</f>
        <v>Mobile, Alabama|Chandler, Arizona</v>
      </c>
    </row>
    <row r="3390" spans="2:4" x14ac:dyDescent="0.25">
      <c r="B3390" s="11" t="s">
        <v>523</v>
      </c>
      <c r="C3390" s="11" t="s">
        <v>532</v>
      </c>
      <c r="D3390" s="11" t="str">
        <f>tab_data[[#This Row],[From]]&amp;"|"&amp;tab_data[[#This Row],[To]]</f>
        <v>Mobile, Alabama|Columbia, Missouri</v>
      </c>
    </row>
    <row r="3391" spans="2:4" x14ac:dyDescent="0.25">
      <c r="B3391" s="11" t="s">
        <v>523</v>
      </c>
      <c r="C3391" s="11" t="s">
        <v>630</v>
      </c>
      <c r="D3391" s="11" t="str">
        <f>tab_data[[#This Row],[From]]&amp;"|"&amp;tab_data[[#This Row],[To]]</f>
        <v>Mobile, Alabama|Coral Springs, Florida</v>
      </c>
    </row>
    <row r="3392" spans="2:4" x14ac:dyDescent="0.25">
      <c r="B3392" s="11" t="s">
        <v>523</v>
      </c>
      <c r="C3392" s="11" t="s">
        <v>484</v>
      </c>
      <c r="D3392" s="11" t="str">
        <f>tab_data[[#This Row],[From]]&amp;"|"&amp;tab_data[[#This Row],[To]]</f>
        <v>Mobile, Alabama|Dallas, Texas</v>
      </c>
    </row>
    <row r="3393" spans="2:4" x14ac:dyDescent="0.25">
      <c r="B3393" s="11" t="s">
        <v>523</v>
      </c>
      <c r="C3393" s="11" t="s">
        <v>517</v>
      </c>
      <c r="D3393" s="11" t="str">
        <f>tab_data[[#This Row],[From]]&amp;"|"&amp;tab_data[[#This Row],[To]]</f>
        <v>Mobile, Alabama|Denton, Texas</v>
      </c>
    </row>
    <row r="3394" spans="2:4" x14ac:dyDescent="0.25">
      <c r="B3394" s="11" t="s">
        <v>523</v>
      </c>
      <c r="C3394" s="11" t="s">
        <v>583</v>
      </c>
      <c r="D3394" s="11" t="str">
        <f>tab_data[[#This Row],[From]]&amp;"|"&amp;tab_data[[#This Row],[To]]</f>
        <v>Mobile, Alabama|Durham, North Carolina</v>
      </c>
    </row>
    <row r="3395" spans="2:4" x14ac:dyDescent="0.25">
      <c r="B3395" s="11" t="s">
        <v>523</v>
      </c>
      <c r="C3395" s="11" t="s">
        <v>404</v>
      </c>
      <c r="D3395" s="11" t="str">
        <f>tab_data[[#This Row],[From]]&amp;"|"&amp;tab_data[[#This Row],[To]]</f>
        <v>Mobile, Alabama|Greensboro, North Carolina</v>
      </c>
    </row>
    <row r="3396" spans="2:4" x14ac:dyDescent="0.25">
      <c r="B3396" s="11" t="s">
        <v>523</v>
      </c>
      <c r="C3396" s="11" t="s">
        <v>629</v>
      </c>
      <c r="D3396" s="11" t="str">
        <f>tab_data[[#This Row],[From]]&amp;"|"&amp;tab_data[[#This Row],[To]]</f>
        <v>Mobile, Alabama|Hialeah, Florida</v>
      </c>
    </row>
    <row r="3397" spans="2:4" x14ac:dyDescent="0.25">
      <c r="B3397" s="11" t="s">
        <v>523</v>
      </c>
      <c r="C3397" s="11" t="s">
        <v>562</v>
      </c>
      <c r="D3397" s="11" t="str">
        <f>tab_data[[#This Row],[From]]&amp;"|"&amp;tab_data[[#This Row],[To]]</f>
        <v>Mobile, Alabama|Kansas City, Kansas</v>
      </c>
    </row>
    <row r="3398" spans="2:4" x14ac:dyDescent="0.25">
      <c r="B3398" s="11" t="s">
        <v>523</v>
      </c>
      <c r="C3398" s="11" t="s">
        <v>419</v>
      </c>
      <c r="D3398" s="11" t="str">
        <f>tab_data[[#This Row],[From]]&amp;"|"&amp;tab_data[[#This Row],[To]]</f>
        <v>Mobile, Alabama|Knoxville, Tennessee</v>
      </c>
    </row>
    <row r="3399" spans="2:4" x14ac:dyDescent="0.25">
      <c r="B3399" s="11" t="s">
        <v>523</v>
      </c>
      <c r="C3399" s="11" t="s">
        <v>393</v>
      </c>
      <c r="D3399" s="11" t="str">
        <f>tab_data[[#This Row],[From]]&amp;"|"&amp;tab_data[[#This Row],[To]]</f>
        <v>Mobile, Alabama|Laredo, Texas</v>
      </c>
    </row>
    <row r="3400" spans="2:4" x14ac:dyDescent="0.25">
      <c r="B3400" s="11" t="s">
        <v>523</v>
      </c>
      <c r="C3400" s="11" t="s">
        <v>399</v>
      </c>
      <c r="D3400" s="11" t="str">
        <f>tab_data[[#This Row],[From]]&amp;"|"&amp;tab_data[[#This Row],[To]]</f>
        <v>Mobile, Alabama|Lincoln, Nebraska</v>
      </c>
    </row>
    <row r="3401" spans="2:4" x14ac:dyDescent="0.25">
      <c r="B3401" s="11" t="s">
        <v>523</v>
      </c>
      <c r="C3401" s="11" t="s">
        <v>552</v>
      </c>
      <c r="D3401" s="11" t="str">
        <f>tab_data[[#This Row],[From]]&amp;"|"&amp;tab_data[[#This Row],[To]]</f>
        <v>Mobile, Alabama|Meads, Kentucky</v>
      </c>
    </row>
    <row r="3402" spans="2:4" x14ac:dyDescent="0.25">
      <c r="B3402" s="11" t="s">
        <v>523</v>
      </c>
      <c r="C3402" s="11" t="s">
        <v>645</v>
      </c>
      <c r="D3402" s="11" t="str">
        <f>tab_data[[#This Row],[From]]&amp;"|"&amp;tab_data[[#This Row],[To]]</f>
        <v>Mobile, Alabama|Oceanside, California</v>
      </c>
    </row>
    <row r="3403" spans="2:4" x14ac:dyDescent="0.25">
      <c r="B3403" s="11" t="s">
        <v>523</v>
      </c>
      <c r="C3403" s="11" t="s">
        <v>465</v>
      </c>
      <c r="D3403" s="11" t="str">
        <f>tab_data[[#This Row],[From]]&amp;"|"&amp;tab_data[[#This Row],[To]]</f>
        <v>Mobile, Alabama|Olathe, Kansas</v>
      </c>
    </row>
    <row r="3404" spans="2:4" x14ac:dyDescent="0.25">
      <c r="B3404" s="11" t="s">
        <v>611</v>
      </c>
      <c r="C3404" s="11" t="s">
        <v>459</v>
      </c>
      <c r="D3404" s="11" t="str">
        <f>tab_data[[#This Row],[From]]&amp;"|"&amp;tab_data[[#This Row],[To]]</f>
        <v>Modesto, California|Atlanta, Georgia</v>
      </c>
    </row>
    <row r="3405" spans="2:4" x14ac:dyDescent="0.25">
      <c r="B3405" s="11" t="s">
        <v>611</v>
      </c>
      <c r="C3405" s="11" t="s">
        <v>421</v>
      </c>
      <c r="D3405" s="11" t="str">
        <f>tab_data[[#This Row],[From]]&amp;"|"&amp;tab_data[[#This Row],[To]]</f>
        <v>Modesto, California|Billings, Montana</v>
      </c>
    </row>
    <row r="3406" spans="2:4" x14ac:dyDescent="0.25">
      <c r="B3406" s="11" t="s">
        <v>611</v>
      </c>
      <c r="C3406" s="11" t="s">
        <v>544</v>
      </c>
      <c r="D3406" s="11" t="str">
        <f>tab_data[[#This Row],[From]]&amp;"|"&amp;tab_data[[#This Row],[To]]</f>
        <v>Modesto, California|Boise, Idaho</v>
      </c>
    </row>
    <row r="3407" spans="2:4" x14ac:dyDescent="0.25">
      <c r="B3407" s="11" t="s">
        <v>611</v>
      </c>
      <c r="C3407" s="11" t="s">
        <v>487</v>
      </c>
      <c r="D3407" s="11" t="str">
        <f>tab_data[[#This Row],[From]]&amp;"|"&amp;tab_data[[#This Row],[To]]</f>
        <v>Modesto, California|Burbank, California</v>
      </c>
    </row>
    <row r="3408" spans="2:4" x14ac:dyDescent="0.25">
      <c r="B3408" s="11" t="s">
        <v>611</v>
      </c>
      <c r="C3408" s="11" t="s">
        <v>350</v>
      </c>
      <c r="D3408" s="11" t="str">
        <f>tab_data[[#This Row],[From]]&amp;"|"&amp;tab_data[[#This Row],[To]]</f>
        <v>Modesto, California|Chicago, Illinois</v>
      </c>
    </row>
    <row r="3409" spans="2:4" x14ac:dyDescent="0.25">
      <c r="B3409" s="11" t="s">
        <v>611</v>
      </c>
      <c r="C3409" s="11" t="s">
        <v>367</v>
      </c>
      <c r="D3409" s="11" t="str">
        <f>tab_data[[#This Row],[From]]&amp;"|"&amp;tab_data[[#This Row],[To]]</f>
        <v>Modesto, California|Chula Vista, California</v>
      </c>
    </row>
    <row r="3410" spans="2:4" x14ac:dyDescent="0.25">
      <c r="B3410" s="11" t="s">
        <v>611</v>
      </c>
      <c r="C3410" s="11" t="s">
        <v>622</v>
      </c>
      <c r="D3410" s="11" t="str">
        <f>tab_data[[#This Row],[From]]&amp;"|"&amp;tab_data[[#This Row],[To]]</f>
        <v>Modesto, California|Costa Mesa, California</v>
      </c>
    </row>
    <row r="3411" spans="2:4" x14ac:dyDescent="0.25">
      <c r="B3411" s="11" t="s">
        <v>611</v>
      </c>
      <c r="C3411" s="11" t="s">
        <v>652</v>
      </c>
      <c r="D3411" s="11" t="str">
        <f>tab_data[[#This Row],[From]]&amp;"|"&amp;tab_data[[#This Row],[To]]</f>
        <v>Modesto, California|Des Moines, Iowa</v>
      </c>
    </row>
    <row r="3412" spans="2:4" x14ac:dyDescent="0.25">
      <c r="B3412" s="11" t="s">
        <v>611</v>
      </c>
      <c r="C3412" s="11" t="s">
        <v>635</v>
      </c>
      <c r="D3412" s="11" t="str">
        <f>tab_data[[#This Row],[From]]&amp;"|"&amp;tab_data[[#This Row],[To]]</f>
        <v>Modesto, California|East Chattanooga, Tennessee</v>
      </c>
    </row>
    <row r="3413" spans="2:4" x14ac:dyDescent="0.25">
      <c r="B3413" s="11" t="s">
        <v>611</v>
      </c>
      <c r="C3413" s="11" t="s">
        <v>626</v>
      </c>
      <c r="D3413" s="11" t="str">
        <f>tab_data[[#This Row],[From]]&amp;"|"&amp;tab_data[[#This Row],[To]]</f>
        <v>Modesto, California|Garland, Texas</v>
      </c>
    </row>
    <row r="3414" spans="2:4" x14ac:dyDescent="0.25">
      <c r="B3414" s="11" t="s">
        <v>611</v>
      </c>
      <c r="C3414" s="11" t="s">
        <v>549</v>
      </c>
      <c r="D3414" s="11" t="str">
        <f>tab_data[[#This Row],[From]]&amp;"|"&amp;tab_data[[#This Row],[To]]</f>
        <v>Modesto, California|Glendale, Arizona</v>
      </c>
    </row>
    <row r="3415" spans="2:4" x14ac:dyDescent="0.25">
      <c r="B3415" s="11" t="s">
        <v>611</v>
      </c>
      <c r="C3415" s="11" t="s">
        <v>493</v>
      </c>
      <c r="D3415" s="11" t="str">
        <f>tab_data[[#This Row],[From]]&amp;"|"&amp;tab_data[[#This Row],[To]]</f>
        <v>Modesto, California|Independence, Missouri</v>
      </c>
    </row>
    <row r="3416" spans="2:4" x14ac:dyDescent="0.25">
      <c r="B3416" s="11" t="s">
        <v>611</v>
      </c>
      <c r="C3416" s="11" t="s">
        <v>493</v>
      </c>
      <c r="D3416" s="11" t="str">
        <f>tab_data[[#This Row],[From]]&amp;"|"&amp;tab_data[[#This Row],[To]]</f>
        <v>Modesto, California|Independence, Missouri</v>
      </c>
    </row>
    <row r="3417" spans="2:4" x14ac:dyDescent="0.25">
      <c r="B3417" s="11" t="s">
        <v>611</v>
      </c>
      <c r="C3417" s="11" t="s">
        <v>419</v>
      </c>
      <c r="D3417" s="11" t="str">
        <f>tab_data[[#This Row],[From]]&amp;"|"&amp;tab_data[[#This Row],[To]]</f>
        <v>Modesto, California|Knoxville, Tennessee</v>
      </c>
    </row>
    <row r="3418" spans="2:4" x14ac:dyDescent="0.25">
      <c r="B3418" s="11" t="s">
        <v>611</v>
      </c>
      <c r="C3418" s="11" t="s">
        <v>452</v>
      </c>
      <c r="D3418" s="11" t="str">
        <f>tab_data[[#This Row],[From]]&amp;"|"&amp;tab_data[[#This Row],[To]]</f>
        <v>Modesto, California|Lancaster, California</v>
      </c>
    </row>
    <row r="3419" spans="2:4" x14ac:dyDescent="0.25">
      <c r="B3419" s="11" t="s">
        <v>611</v>
      </c>
      <c r="C3419" s="11" t="s">
        <v>575</v>
      </c>
      <c r="D3419" s="11" t="str">
        <f>tab_data[[#This Row],[From]]&amp;"|"&amp;tab_data[[#This Row],[To]]</f>
        <v>Modesto, California|Lansing, Michigan</v>
      </c>
    </row>
    <row r="3420" spans="2:4" x14ac:dyDescent="0.25">
      <c r="B3420" s="11" t="s">
        <v>611</v>
      </c>
      <c r="C3420" s="11" t="s">
        <v>478</v>
      </c>
      <c r="D3420" s="11" t="str">
        <f>tab_data[[#This Row],[From]]&amp;"|"&amp;tab_data[[#This Row],[To]]</f>
        <v>Modesto, California|Lowell, Massachusetts</v>
      </c>
    </row>
    <row r="3421" spans="2:4" x14ac:dyDescent="0.25">
      <c r="B3421" s="11" t="s">
        <v>611</v>
      </c>
      <c r="C3421" s="11" t="s">
        <v>412</v>
      </c>
      <c r="D3421" s="11" t="str">
        <f>tab_data[[#This Row],[From]]&amp;"|"&amp;tab_data[[#This Row],[To]]</f>
        <v>Modesto, California|Miami Gardens, Florida</v>
      </c>
    </row>
    <row r="3422" spans="2:4" x14ac:dyDescent="0.25">
      <c r="B3422" s="11" t="s">
        <v>611</v>
      </c>
      <c r="C3422" s="11" t="s">
        <v>633</v>
      </c>
      <c r="D3422" s="11" t="str">
        <f>tab_data[[#This Row],[From]]&amp;"|"&amp;tab_data[[#This Row],[To]]</f>
        <v>Modesto, California|Minneapolis, Minnesota</v>
      </c>
    </row>
    <row r="3423" spans="2:4" x14ac:dyDescent="0.25">
      <c r="B3423" s="11" t="s">
        <v>611</v>
      </c>
      <c r="C3423" s="11" t="s">
        <v>587</v>
      </c>
      <c r="D3423" s="11" t="str">
        <f>tab_data[[#This Row],[From]]&amp;"|"&amp;tab_data[[#This Row],[To]]</f>
        <v>Modesto, California|Miramar, Florida</v>
      </c>
    </row>
    <row r="3424" spans="2:4" x14ac:dyDescent="0.25">
      <c r="B3424" s="11" t="s">
        <v>568</v>
      </c>
      <c r="C3424" s="11" t="s">
        <v>449</v>
      </c>
      <c r="D3424" s="11" t="str">
        <f>tab_data[[#This Row],[From]]&amp;"|"&amp;tab_data[[#This Row],[To]]</f>
        <v>Montgomery, Alabama|Amarillo, Texas</v>
      </c>
    </row>
    <row r="3425" spans="2:4" x14ac:dyDescent="0.25">
      <c r="B3425" s="11" t="s">
        <v>568</v>
      </c>
      <c r="C3425" s="11" t="s">
        <v>548</v>
      </c>
      <c r="D3425" s="11" t="str">
        <f>tab_data[[#This Row],[From]]&amp;"|"&amp;tab_data[[#This Row],[To]]</f>
        <v>Montgomery, Alabama|Arlington, Virginia</v>
      </c>
    </row>
    <row r="3426" spans="2:4" x14ac:dyDescent="0.25">
      <c r="B3426" s="11" t="s">
        <v>568</v>
      </c>
      <c r="C3426" s="11" t="s">
        <v>380</v>
      </c>
      <c r="D3426" s="11" t="str">
        <f>tab_data[[#This Row],[From]]&amp;"|"&amp;tab_data[[#This Row],[To]]</f>
        <v>Montgomery, Alabama|Aurora, Colorado</v>
      </c>
    </row>
    <row r="3427" spans="2:4" x14ac:dyDescent="0.25">
      <c r="B3427" s="11" t="s">
        <v>568</v>
      </c>
      <c r="C3427" s="11" t="s">
        <v>628</v>
      </c>
      <c r="D3427" s="11" t="str">
        <f>tab_data[[#This Row],[From]]&amp;"|"&amp;tab_data[[#This Row],[To]]</f>
        <v>Montgomery, Alabama|Austin, Texas</v>
      </c>
    </row>
    <row r="3428" spans="2:4" x14ac:dyDescent="0.25">
      <c r="B3428" s="11" t="s">
        <v>568</v>
      </c>
      <c r="C3428" s="11" t="s">
        <v>628</v>
      </c>
      <c r="D3428" s="11" t="str">
        <f>tab_data[[#This Row],[From]]&amp;"|"&amp;tab_data[[#This Row],[To]]</f>
        <v>Montgomery, Alabama|Austin, Texas</v>
      </c>
    </row>
    <row r="3429" spans="2:4" x14ac:dyDescent="0.25">
      <c r="B3429" s="11" t="s">
        <v>568</v>
      </c>
      <c r="C3429" s="11" t="s">
        <v>487</v>
      </c>
      <c r="D3429" s="11" t="str">
        <f>tab_data[[#This Row],[From]]&amp;"|"&amp;tab_data[[#This Row],[To]]</f>
        <v>Montgomery, Alabama|Burbank, California</v>
      </c>
    </row>
    <row r="3430" spans="2:4" x14ac:dyDescent="0.25">
      <c r="B3430" s="11" t="s">
        <v>568</v>
      </c>
      <c r="C3430" s="11" t="s">
        <v>420</v>
      </c>
      <c r="D3430" s="11" t="str">
        <f>tab_data[[#This Row],[From]]&amp;"|"&amp;tab_data[[#This Row],[To]]</f>
        <v>Montgomery, Alabama|Carlsbad, California</v>
      </c>
    </row>
    <row r="3431" spans="2:4" x14ac:dyDescent="0.25">
      <c r="B3431" s="11" t="s">
        <v>568</v>
      </c>
      <c r="C3431" s="11" t="s">
        <v>532</v>
      </c>
      <c r="D3431" s="11" t="str">
        <f>tab_data[[#This Row],[From]]&amp;"|"&amp;tab_data[[#This Row],[To]]</f>
        <v>Montgomery, Alabama|Columbia, Missouri</v>
      </c>
    </row>
    <row r="3432" spans="2:4" x14ac:dyDescent="0.25">
      <c r="B3432" s="11" t="s">
        <v>568</v>
      </c>
      <c r="C3432" s="11" t="s">
        <v>532</v>
      </c>
      <c r="D3432" s="11" t="str">
        <f>tab_data[[#This Row],[From]]&amp;"|"&amp;tab_data[[#This Row],[To]]</f>
        <v>Montgomery, Alabama|Columbia, Missouri</v>
      </c>
    </row>
    <row r="3433" spans="2:4" x14ac:dyDescent="0.25">
      <c r="B3433" s="11" t="s">
        <v>568</v>
      </c>
      <c r="C3433" s="11" t="s">
        <v>447</v>
      </c>
      <c r="D3433" s="11" t="str">
        <f>tab_data[[#This Row],[From]]&amp;"|"&amp;tab_data[[#This Row],[To]]</f>
        <v>Montgomery, Alabama|Columbus, Ohio</v>
      </c>
    </row>
    <row r="3434" spans="2:4" x14ac:dyDescent="0.25">
      <c r="B3434" s="11" t="s">
        <v>568</v>
      </c>
      <c r="C3434" s="11" t="s">
        <v>537</v>
      </c>
      <c r="D3434" s="11" t="str">
        <f>tab_data[[#This Row],[From]]&amp;"|"&amp;tab_data[[#This Row],[To]]</f>
        <v>Montgomery, Alabama|Corona, California</v>
      </c>
    </row>
    <row r="3435" spans="2:4" x14ac:dyDescent="0.25">
      <c r="B3435" s="11" t="s">
        <v>568</v>
      </c>
      <c r="C3435" s="11" t="s">
        <v>638</v>
      </c>
      <c r="D3435" s="11" t="str">
        <f>tab_data[[#This Row],[From]]&amp;"|"&amp;tab_data[[#This Row],[To]]</f>
        <v>Montgomery, Alabama|Corpus Christi, Texas</v>
      </c>
    </row>
    <row r="3436" spans="2:4" x14ac:dyDescent="0.25">
      <c r="B3436" s="11" t="s">
        <v>568</v>
      </c>
      <c r="C3436" s="11" t="s">
        <v>566</v>
      </c>
      <c r="D3436" s="11" t="str">
        <f>tab_data[[#This Row],[From]]&amp;"|"&amp;tab_data[[#This Row],[To]]</f>
        <v>Montgomery, Alabama|El Monte, California</v>
      </c>
    </row>
    <row r="3437" spans="2:4" x14ac:dyDescent="0.25">
      <c r="B3437" s="11" t="s">
        <v>568</v>
      </c>
      <c r="C3437" s="11" t="s">
        <v>483</v>
      </c>
      <c r="D3437" s="11" t="str">
        <f>tab_data[[#This Row],[From]]&amp;"|"&amp;tab_data[[#This Row],[To]]</f>
        <v>Montgomery, Alabama|Fresno, California</v>
      </c>
    </row>
    <row r="3438" spans="2:4" x14ac:dyDescent="0.25">
      <c r="B3438" s="11" t="s">
        <v>568</v>
      </c>
      <c r="C3438" s="11" t="s">
        <v>524</v>
      </c>
      <c r="D3438" s="11" t="str">
        <f>tab_data[[#This Row],[From]]&amp;"|"&amp;tab_data[[#This Row],[To]]</f>
        <v>Montgomery, Alabama|Killeen, Texas</v>
      </c>
    </row>
    <row r="3439" spans="2:4" x14ac:dyDescent="0.25">
      <c r="B3439" s="11" t="s">
        <v>568</v>
      </c>
      <c r="C3439" s="11" t="s">
        <v>524</v>
      </c>
      <c r="D3439" s="11" t="str">
        <f>tab_data[[#This Row],[From]]&amp;"|"&amp;tab_data[[#This Row],[To]]</f>
        <v>Montgomery, Alabama|Killeen, Texas</v>
      </c>
    </row>
    <row r="3440" spans="2:4" x14ac:dyDescent="0.25">
      <c r="B3440" s="11" t="s">
        <v>568</v>
      </c>
      <c r="C3440" s="11" t="s">
        <v>579</v>
      </c>
      <c r="D3440" s="11" t="str">
        <f>tab_data[[#This Row],[From]]&amp;"|"&amp;tab_data[[#This Row],[To]]</f>
        <v>Montgomery, Alabama|Las Vegas, Nevada</v>
      </c>
    </row>
    <row r="3441" spans="2:4" x14ac:dyDescent="0.25">
      <c r="B3441" s="11" t="s">
        <v>568</v>
      </c>
      <c r="C3441" s="11" t="s">
        <v>363</v>
      </c>
      <c r="D3441" s="11" t="str">
        <f>tab_data[[#This Row],[From]]&amp;"|"&amp;tab_data[[#This Row],[To]]</f>
        <v>Montgomery, Alabama|Metairie, Louisiana</v>
      </c>
    </row>
    <row r="3442" spans="2:4" x14ac:dyDescent="0.25">
      <c r="B3442" s="11" t="s">
        <v>568</v>
      </c>
      <c r="C3442" s="11" t="s">
        <v>428</v>
      </c>
      <c r="D3442" s="11" t="str">
        <f>tab_data[[#This Row],[From]]&amp;"|"&amp;tab_data[[#This Row],[To]]</f>
        <v>Montgomery, Alabama|Miami, Florida</v>
      </c>
    </row>
    <row r="3443" spans="2:4" x14ac:dyDescent="0.25">
      <c r="B3443" s="11" t="s">
        <v>568</v>
      </c>
      <c r="C3443" s="11" t="s">
        <v>625</v>
      </c>
      <c r="D3443" s="11" t="str">
        <f>tab_data[[#This Row],[From]]&amp;"|"&amp;tab_data[[#This Row],[To]]</f>
        <v>Montgomery, Alabama|Midland, Texas</v>
      </c>
    </row>
    <row r="3444" spans="2:4" x14ac:dyDescent="0.25">
      <c r="B3444" s="11" t="s">
        <v>361</v>
      </c>
      <c r="C3444" s="11" t="s">
        <v>376</v>
      </c>
      <c r="D3444" s="11" t="str">
        <f>tab_data[[#This Row],[From]]&amp;"|"&amp;tab_data[[#This Row],[To]]</f>
        <v>Moreno Valley, California|Akron, Ohio</v>
      </c>
    </row>
    <row r="3445" spans="2:4" x14ac:dyDescent="0.25">
      <c r="B3445" s="11" t="s">
        <v>361</v>
      </c>
      <c r="C3445" s="11" t="s">
        <v>463</v>
      </c>
      <c r="D3445" s="11" t="str">
        <f>tab_data[[#This Row],[From]]&amp;"|"&amp;tab_data[[#This Row],[To]]</f>
        <v>Moreno Valley, California|Albuquerque, New Mexico</v>
      </c>
    </row>
    <row r="3446" spans="2:4" x14ac:dyDescent="0.25">
      <c r="B3446" s="11" t="s">
        <v>361</v>
      </c>
      <c r="C3446" s="11" t="s">
        <v>459</v>
      </c>
      <c r="D3446" s="11" t="str">
        <f>tab_data[[#This Row],[From]]&amp;"|"&amp;tab_data[[#This Row],[To]]</f>
        <v>Moreno Valley, California|Atlanta, Georgia</v>
      </c>
    </row>
    <row r="3447" spans="2:4" x14ac:dyDescent="0.25">
      <c r="B3447" s="11" t="s">
        <v>361</v>
      </c>
      <c r="C3447" s="11" t="s">
        <v>464</v>
      </c>
      <c r="D3447" s="11" t="str">
        <f>tab_data[[#This Row],[From]]&amp;"|"&amp;tab_data[[#This Row],[To]]</f>
        <v>Moreno Valley, California|Bellevue, Washington</v>
      </c>
    </row>
    <row r="3448" spans="2:4" x14ac:dyDescent="0.25">
      <c r="B3448" s="11" t="s">
        <v>361</v>
      </c>
      <c r="C3448" s="11" t="s">
        <v>596</v>
      </c>
      <c r="D3448" s="11" t="str">
        <f>tab_data[[#This Row],[From]]&amp;"|"&amp;tab_data[[#This Row],[To]]</f>
        <v>Moreno Valley, California|Berkeley, California</v>
      </c>
    </row>
    <row r="3449" spans="2:4" x14ac:dyDescent="0.25">
      <c r="B3449" s="11" t="s">
        <v>361</v>
      </c>
      <c r="C3449" s="11" t="s">
        <v>599</v>
      </c>
      <c r="D3449" s="11" t="str">
        <f>tab_data[[#This Row],[From]]&amp;"|"&amp;tab_data[[#This Row],[To]]</f>
        <v>Moreno Valley, California|Cary, North Carolina</v>
      </c>
    </row>
    <row r="3450" spans="2:4" x14ac:dyDescent="0.25">
      <c r="B3450" s="11" t="s">
        <v>361</v>
      </c>
      <c r="C3450" s="11" t="s">
        <v>350</v>
      </c>
      <c r="D3450" s="11" t="str">
        <f>tab_data[[#This Row],[From]]&amp;"|"&amp;tab_data[[#This Row],[To]]</f>
        <v>Moreno Valley, California|Chicago, Illinois</v>
      </c>
    </row>
    <row r="3451" spans="2:4" x14ac:dyDescent="0.25">
      <c r="B3451" s="11" t="s">
        <v>361</v>
      </c>
      <c r="C3451" s="11" t="s">
        <v>535</v>
      </c>
      <c r="D3451" s="11" t="str">
        <f>tab_data[[#This Row],[From]]&amp;"|"&amp;tab_data[[#This Row],[To]]</f>
        <v>Moreno Valley, California|Colorado Springs, Colorado</v>
      </c>
    </row>
    <row r="3452" spans="2:4" x14ac:dyDescent="0.25">
      <c r="B3452" s="11" t="s">
        <v>361</v>
      </c>
      <c r="C3452" s="11" t="s">
        <v>447</v>
      </c>
      <c r="D3452" s="11" t="str">
        <f>tab_data[[#This Row],[From]]&amp;"|"&amp;tab_data[[#This Row],[To]]</f>
        <v>Moreno Valley, California|Columbus, Ohio</v>
      </c>
    </row>
    <row r="3453" spans="2:4" x14ac:dyDescent="0.25">
      <c r="B3453" s="11" t="s">
        <v>361</v>
      </c>
      <c r="C3453" s="11" t="s">
        <v>583</v>
      </c>
      <c r="D3453" s="11" t="str">
        <f>tab_data[[#This Row],[From]]&amp;"|"&amp;tab_data[[#This Row],[To]]</f>
        <v>Moreno Valley, California|Durham, North Carolina</v>
      </c>
    </row>
    <row r="3454" spans="2:4" x14ac:dyDescent="0.25">
      <c r="B3454" s="11" t="s">
        <v>361</v>
      </c>
      <c r="C3454" s="11" t="s">
        <v>469</v>
      </c>
      <c r="D3454" s="11" t="str">
        <f>tab_data[[#This Row],[From]]&amp;"|"&amp;tab_data[[#This Row],[To]]</f>
        <v>Moreno Valley, California|Fayetteville, North Carolina</v>
      </c>
    </row>
    <row r="3455" spans="2:4" x14ac:dyDescent="0.25">
      <c r="B3455" s="11" t="s">
        <v>361</v>
      </c>
      <c r="C3455" s="11" t="s">
        <v>501</v>
      </c>
      <c r="D3455" s="11" t="str">
        <f>tab_data[[#This Row],[From]]&amp;"|"&amp;tab_data[[#This Row],[To]]</f>
        <v>Moreno Valley, California|Fort Lauderdale, Florida</v>
      </c>
    </row>
    <row r="3456" spans="2:4" x14ac:dyDescent="0.25">
      <c r="B3456" s="11" t="s">
        <v>361</v>
      </c>
      <c r="C3456" s="11" t="s">
        <v>395</v>
      </c>
      <c r="D3456" s="11" t="str">
        <f>tab_data[[#This Row],[From]]&amp;"|"&amp;tab_data[[#This Row],[To]]</f>
        <v>Moreno Valley, California|Fremont, California</v>
      </c>
    </row>
    <row r="3457" spans="2:4" x14ac:dyDescent="0.25">
      <c r="B3457" s="11" t="s">
        <v>361</v>
      </c>
      <c r="C3457" s="11" t="s">
        <v>432</v>
      </c>
      <c r="D3457" s="11" t="str">
        <f>tab_data[[#This Row],[From]]&amp;"|"&amp;tab_data[[#This Row],[To]]</f>
        <v>Moreno Valley, California|Glendale, California</v>
      </c>
    </row>
    <row r="3458" spans="2:4" x14ac:dyDescent="0.25">
      <c r="B3458" s="11" t="s">
        <v>361</v>
      </c>
      <c r="C3458" s="11" t="s">
        <v>468</v>
      </c>
      <c r="D3458" s="11" t="str">
        <f>tab_data[[#This Row],[From]]&amp;"|"&amp;tab_data[[#This Row],[To]]</f>
        <v>Moreno Valley, California|Houston, Texas</v>
      </c>
    </row>
    <row r="3459" spans="2:4" x14ac:dyDescent="0.25">
      <c r="B3459" s="11" t="s">
        <v>361</v>
      </c>
      <c r="C3459" s="11" t="s">
        <v>577</v>
      </c>
      <c r="D3459" s="11" t="str">
        <f>tab_data[[#This Row],[From]]&amp;"|"&amp;tab_data[[#This Row],[To]]</f>
        <v>Moreno Valley, California|Ironville, Kentucky</v>
      </c>
    </row>
    <row r="3460" spans="2:4" x14ac:dyDescent="0.25">
      <c r="B3460" s="11" t="s">
        <v>361</v>
      </c>
      <c r="C3460" s="11" t="s">
        <v>419</v>
      </c>
      <c r="D3460" s="11" t="str">
        <f>tab_data[[#This Row],[From]]&amp;"|"&amp;tab_data[[#This Row],[To]]</f>
        <v>Moreno Valley, California|Knoxville, Tennessee</v>
      </c>
    </row>
    <row r="3461" spans="2:4" x14ac:dyDescent="0.25">
      <c r="B3461" s="11" t="s">
        <v>361</v>
      </c>
      <c r="C3461" s="11" t="s">
        <v>637</v>
      </c>
      <c r="D3461" s="11" t="str">
        <f>tab_data[[#This Row],[From]]&amp;"|"&amp;tab_data[[#This Row],[To]]</f>
        <v>Moreno Valley, California|Lafayette, Louisiana</v>
      </c>
    </row>
    <row r="3462" spans="2:4" x14ac:dyDescent="0.25">
      <c r="B3462" s="11" t="s">
        <v>361</v>
      </c>
      <c r="C3462" s="11" t="s">
        <v>575</v>
      </c>
      <c r="D3462" s="11" t="str">
        <f>tab_data[[#This Row],[From]]&amp;"|"&amp;tab_data[[#This Row],[To]]</f>
        <v>Moreno Valley, California|Lansing, Michigan</v>
      </c>
    </row>
    <row r="3463" spans="2:4" x14ac:dyDescent="0.25">
      <c r="B3463" s="11" t="s">
        <v>361</v>
      </c>
      <c r="C3463" s="11" t="s">
        <v>567</v>
      </c>
      <c r="D3463" s="11" t="str">
        <f>tab_data[[#This Row],[From]]&amp;"|"&amp;tab_data[[#This Row],[To]]</f>
        <v>Moreno Valley, California|Little Rock, Arkansas</v>
      </c>
    </row>
    <row r="3464" spans="2:4" x14ac:dyDescent="0.25">
      <c r="B3464" s="11" t="s">
        <v>551</v>
      </c>
      <c r="C3464" s="11" t="s">
        <v>498</v>
      </c>
      <c r="D3464" s="11" t="str">
        <f>tab_data[[#This Row],[From]]&amp;"|"&amp;tab_data[[#This Row],[To]]</f>
        <v>Murfreesboro, Tennessee|Abilene, Texas</v>
      </c>
    </row>
    <row r="3465" spans="2:4" x14ac:dyDescent="0.25">
      <c r="B3465" s="11" t="s">
        <v>551</v>
      </c>
      <c r="C3465" s="11" t="s">
        <v>596</v>
      </c>
      <c r="D3465" s="11" t="str">
        <f>tab_data[[#This Row],[From]]&amp;"|"&amp;tab_data[[#This Row],[To]]</f>
        <v>Murfreesboro, Tennessee|Berkeley, California</v>
      </c>
    </row>
    <row r="3466" spans="2:4" x14ac:dyDescent="0.25">
      <c r="B3466" s="11" t="s">
        <v>551</v>
      </c>
      <c r="C3466" s="11" t="s">
        <v>395</v>
      </c>
      <c r="D3466" s="11" t="str">
        <f>tab_data[[#This Row],[From]]&amp;"|"&amp;tab_data[[#This Row],[To]]</f>
        <v>Murfreesboro, Tennessee|Fremont, California</v>
      </c>
    </row>
    <row r="3467" spans="2:4" x14ac:dyDescent="0.25">
      <c r="B3467" s="11" t="s">
        <v>551</v>
      </c>
      <c r="C3467" s="11" t="s">
        <v>441</v>
      </c>
      <c r="D3467" s="11" t="str">
        <f>tab_data[[#This Row],[From]]&amp;"|"&amp;tab_data[[#This Row],[To]]</f>
        <v>Murfreesboro, Tennessee|Jamaica, New York</v>
      </c>
    </row>
    <row r="3468" spans="2:4" x14ac:dyDescent="0.25">
      <c r="B3468" s="11" t="s">
        <v>551</v>
      </c>
      <c r="C3468" s="11" t="s">
        <v>441</v>
      </c>
      <c r="D3468" s="11" t="str">
        <f>tab_data[[#This Row],[From]]&amp;"|"&amp;tab_data[[#This Row],[To]]</f>
        <v>Murfreesboro, Tennessee|Jamaica, New York</v>
      </c>
    </row>
    <row r="3469" spans="2:4" x14ac:dyDescent="0.25">
      <c r="B3469" s="11" t="s">
        <v>551</v>
      </c>
      <c r="C3469" s="11" t="s">
        <v>524</v>
      </c>
      <c r="D3469" s="11" t="str">
        <f>tab_data[[#This Row],[From]]&amp;"|"&amp;tab_data[[#This Row],[To]]</f>
        <v>Murfreesboro, Tennessee|Killeen, Texas</v>
      </c>
    </row>
    <row r="3470" spans="2:4" x14ac:dyDescent="0.25">
      <c r="B3470" s="11" t="s">
        <v>551</v>
      </c>
      <c r="C3470" s="11" t="s">
        <v>524</v>
      </c>
      <c r="D3470" s="11" t="str">
        <f>tab_data[[#This Row],[From]]&amp;"|"&amp;tab_data[[#This Row],[To]]</f>
        <v>Murfreesboro, Tennessee|Killeen, Texas</v>
      </c>
    </row>
    <row r="3471" spans="2:4" x14ac:dyDescent="0.25">
      <c r="B3471" s="11" t="s">
        <v>551</v>
      </c>
      <c r="C3471" s="11" t="s">
        <v>357</v>
      </c>
      <c r="D3471" s="11" t="str">
        <f>tab_data[[#This Row],[From]]&amp;"|"&amp;tab_data[[#This Row],[To]]</f>
        <v>Murfreesboro, Tennessee|Lakewood, Colorado</v>
      </c>
    </row>
    <row r="3472" spans="2:4" x14ac:dyDescent="0.25">
      <c r="B3472" s="11" t="s">
        <v>551</v>
      </c>
      <c r="C3472" s="11" t="s">
        <v>584</v>
      </c>
      <c r="D3472" s="11" t="str">
        <f>tab_data[[#This Row],[From]]&amp;"|"&amp;tab_data[[#This Row],[To]]</f>
        <v>Murfreesboro, Tennessee|Long Beach, California</v>
      </c>
    </row>
    <row r="3473" spans="2:4" x14ac:dyDescent="0.25">
      <c r="B3473" s="11" t="s">
        <v>551</v>
      </c>
      <c r="C3473" s="11" t="s">
        <v>453</v>
      </c>
      <c r="D3473" s="11" t="str">
        <f>tab_data[[#This Row],[From]]&amp;"|"&amp;tab_data[[#This Row],[To]]</f>
        <v>Murfreesboro, Tennessee|Los Angeles, California</v>
      </c>
    </row>
    <row r="3474" spans="2:4" x14ac:dyDescent="0.25">
      <c r="B3474" s="11" t="s">
        <v>551</v>
      </c>
      <c r="C3474" s="11" t="s">
        <v>398</v>
      </c>
      <c r="D3474" s="11" t="str">
        <f>tab_data[[#This Row],[From]]&amp;"|"&amp;tab_data[[#This Row],[To]]</f>
        <v>Murfreesboro, Tennessee|Manhattan, New York</v>
      </c>
    </row>
    <row r="3475" spans="2:4" x14ac:dyDescent="0.25">
      <c r="B3475" s="11" t="s">
        <v>551</v>
      </c>
      <c r="C3475" s="11" t="s">
        <v>606</v>
      </c>
      <c r="D3475" s="11" t="str">
        <f>tab_data[[#This Row],[From]]&amp;"|"&amp;tab_data[[#This Row],[To]]</f>
        <v>Murfreesboro, Tennessee|New Haven, Connecticut</v>
      </c>
    </row>
    <row r="3476" spans="2:4" x14ac:dyDescent="0.25">
      <c r="B3476" s="11" t="s">
        <v>551</v>
      </c>
      <c r="C3476" s="11" t="s">
        <v>461</v>
      </c>
      <c r="D3476" s="11" t="str">
        <f>tab_data[[#This Row],[From]]&amp;"|"&amp;tab_data[[#This Row],[To]]</f>
        <v>Murfreesboro, Tennessee|Norwalk, California</v>
      </c>
    </row>
    <row r="3477" spans="2:4" x14ac:dyDescent="0.25">
      <c r="B3477" s="11" t="s">
        <v>551</v>
      </c>
      <c r="C3477" s="11" t="s">
        <v>408</v>
      </c>
      <c r="D3477" s="11" t="str">
        <f>tab_data[[#This Row],[From]]&amp;"|"&amp;tab_data[[#This Row],[To]]</f>
        <v>Murfreesboro, Tennessee|Oklahoma City, Oklahoma</v>
      </c>
    </row>
    <row r="3478" spans="2:4" x14ac:dyDescent="0.25">
      <c r="B3478" s="11" t="s">
        <v>551</v>
      </c>
      <c r="C3478" s="11" t="s">
        <v>454</v>
      </c>
      <c r="D3478" s="11" t="str">
        <f>tab_data[[#This Row],[From]]&amp;"|"&amp;tab_data[[#This Row],[To]]</f>
        <v>Murfreesboro, Tennessee|Omaha, Nebraska</v>
      </c>
    </row>
    <row r="3479" spans="2:4" x14ac:dyDescent="0.25">
      <c r="B3479" s="11" t="s">
        <v>551</v>
      </c>
      <c r="C3479" s="11" t="s">
        <v>401</v>
      </c>
      <c r="D3479" s="11" t="str">
        <f>tab_data[[#This Row],[From]]&amp;"|"&amp;tab_data[[#This Row],[To]]</f>
        <v>Murfreesboro, Tennessee|Palm Bay, Florida</v>
      </c>
    </row>
    <row r="3480" spans="2:4" x14ac:dyDescent="0.25">
      <c r="B3480" s="11" t="s">
        <v>551</v>
      </c>
      <c r="C3480" s="11" t="s">
        <v>388</v>
      </c>
      <c r="D3480" s="11" t="str">
        <f>tab_data[[#This Row],[From]]&amp;"|"&amp;tab_data[[#This Row],[To]]</f>
        <v>Murfreesboro, Tennessee|Paradise, Nevada</v>
      </c>
    </row>
    <row r="3481" spans="2:4" x14ac:dyDescent="0.25">
      <c r="B3481" s="11" t="s">
        <v>551</v>
      </c>
      <c r="C3481" s="11" t="s">
        <v>653</v>
      </c>
      <c r="D3481" s="11" t="str">
        <f>tab_data[[#This Row],[From]]&amp;"|"&amp;tab_data[[#This Row],[To]]</f>
        <v>Murfreesboro, Tennessee|Pasadena, California</v>
      </c>
    </row>
    <row r="3482" spans="2:4" x14ac:dyDescent="0.25">
      <c r="B3482" s="11" t="s">
        <v>551</v>
      </c>
      <c r="C3482" s="11" t="s">
        <v>653</v>
      </c>
      <c r="D3482" s="11" t="str">
        <f>tab_data[[#This Row],[From]]&amp;"|"&amp;tab_data[[#This Row],[To]]</f>
        <v>Murfreesboro, Tennessee|Pasadena, California</v>
      </c>
    </row>
    <row r="3483" spans="2:4" x14ac:dyDescent="0.25">
      <c r="B3483" s="11" t="s">
        <v>551</v>
      </c>
      <c r="C3483" s="11" t="s">
        <v>578</v>
      </c>
      <c r="D3483" s="11" t="str">
        <f>tab_data[[#This Row],[From]]&amp;"|"&amp;tab_data[[#This Row],[To]]</f>
        <v>Murfreesboro, Tennessee|Pomona, California</v>
      </c>
    </row>
    <row r="3484" spans="2:4" x14ac:dyDescent="0.25">
      <c r="B3484" s="11" t="s">
        <v>571</v>
      </c>
      <c r="C3484" s="11" t="s">
        <v>628</v>
      </c>
      <c r="D3484" s="11" t="str">
        <f>tab_data[[#This Row],[From]]&amp;"|"&amp;tab_data[[#This Row],[To]]</f>
        <v>Murrieta, California|Austin, Texas</v>
      </c>
    </row>
    <row r="3485" spans="2:4" x14ac:dyDescent="0.25">
      <c r="B3485" s="11" t="s">
        <v>571</v>
      </c>
      <c r="C3485" s="11" t="s">
        <v>464</v>
      </c>
      <c r="D3485" s="11" t="str">
        <f>tab_data[[#This Row],[From]]&amp;"|"&amp;tab_data[[#This Row],[To]]</f>
        <v>Murrieta, California|Bellevue, Washington</v>
      </c>
    </row>
    <row r="3486" spans="2:4" x14ac:dyDescent="0.25">
      <c r="B3486" s="11" t="s">
        <v>571</v>
      </c>
      <c r="C3486" s="11" t="s">
        <v>429</v>
      </c>
      <c r="D3486" s="11" t="str">
        <f>tab_data[[#This Row],[From]]&amp;"|"&amp;tab_data[[#This Row],[To]]</f>
        <v>Murrieta, California|Cleveland, Ohio</v>
      </c>
    </row>
    <row r="3487" spans="2:4" x14ac:dyDescent="0.25">
      <c r="B3487" s="11" t="s">
        <v>571</v>
      </c>
      <c r="C3487" s="11" t="s">
        <v>532</v>
      </c>
      <c r="D3487" s="11" t="str">
        <f>tab_data[[#This Row],[From]]&amp;"|"&amp;tab_data[[#This Row],[To]]</f>
        <v>Murrieta, California|Columbia, Missouri</v>
      </c>
    </row>
    <row r="3488" spans="2:4" x14ac:dyDescent="0.25">
      <c r="B3488" s="11" t="s">
        <v>571</v>
      </c>
      <c r="C3488" s="11" t="s">
        <v>447</v>
      </c>
      <c r="D3488" s="11" t="str">
        <f>tab_data[[#This Row],[From]]&amp;"|"&amp;tab_data[[#This Row],[To]]</f>
        <v>Murrieta, California|Columbus, Ohio</v>
      </c>
    </row>
    <row r="3489" spans="2:4" x14ac:dyDescent="0.25">
      <c r="B3489" s="11" t="s">
        <v>571</v>
      </c>
      <c r="C3489" s="11" t="s">
        <v>622</v>
      </c>
      <c r="D3489" s="11" t="str">
        <f>tab_data[[#This Row],[From]]&amp;"|"&amp;tab_data[[#This Row],[To]]</f>
        <v>Murrieta, California|Costa Mesa, California</v>
      </c>
    </row>
    <row r="3490" spans="2:4" x14ac:dyDescent="0.25">
      <c r="B3490" s="11" t="s">
        <v>571</v>
      </c>
      <c r="C3490" s="11" t="s">
        <v>484</v>
      </c>
      <c r="D3490" s="11" t="str">
        <f>tab_data[[#This Row],[From]]&amp;"|"&amp;tab_data[[#This Row],[To]]</f>
        <v>Murrieta, California|Dallas, Texas</v>
      </c>
    </row>
    <row r="3491" spans="2:4" x14ac:dyDescent="0.25">
      <c r="B3491" s="11" t="s">
        <v>571</v>
      </c>
      <c r="C3491" s="11" t="s">
        <v>600</v>
      </c>
      <c r="D3491" s="11" t="str">
        <f>tab_data[[#This Row],[From]]&amp;"|"&amp;tab_data[[#This Row],[To]]</f>
        <v>Murrieta, California|Detroit, Michigan</v>
      </c>
    </row>
    <row r="3492" spans="2:4" x14ac:dyDescent="0.25">
      <c r="B3492" s="11" t="s">
        <v>571</v>
      </c>
      <c r="C3492" s="11" t="s">
        <v>590</v>
      </c>
      <c r="D3492" s="11" t="str">
        <f>tab_data[[#This Row],[From]]&amp;"|"&amp;tab_data[[#This Row],[To]]</f>
        <v>Murrieta, California|Downey, California</v>
      </c>
    </row>
    <row r="3493" spans="2:4" x14ac:dyDescent="0.25">
      <c r="B3493" s="11" t="s">
        <v>571</v>
      </c>
      <c r="C3493" s="11" t="s">
        <v>569</v>
      </c>
      <c r="D3493" s="11" t="str">
        <f>tab_data[[#This Row],[From]]&amp;"|"&amp;tab_data[[#This Row],[To]]</f>
        <v>Murrieta, California|Fairfield, California</v>
      </c>
    </row>
    <row r="3494" spans="2:4" x14ac:dyDescent="0.25">
      <c r="B3494" s="11" t="s">
        <v>571</v>
      </c>
      <c r="C3494" s="11" t="s">
        <v>597</v>
      </c>
      <c r="D3494" s="11" t="str">
        <f>tab_data[[#This Row],[From]]&amp;"|"&amp;tab_data[[#This Row],[To]]</f>
        <v>Murrieta, California|Grand Rapids, Michigan</v>
      </c>
    </row>
    <row r="3495" spans="2:4" x14ac:dyDescent="0.25">
      <c r="B3495" s="11" t="s">
        <v>571</v>
      </c>
      <c r="C3495" s="11" t="s">
        <v>468</v>
      </c>
      <c r="D3495" s="11" t="str">
        <f>tab_data[[#This Row],[From]]&amp;"|"&amp;tab_data[[#This Row],[To]]</f>
        <v>Murrieta, California|Houston, Texas</v>
      </c>
    </row>
    <row r="3496" spans="2:4" x14ac:dyDescent="0.25">
      <c r="B3496" s="11" t="s">
        <v>571</v>
      </c>
      <c r="C3496" s="11" t="s">
        <v>480</v>
      </c>
      <c r="D3496" s="11" t="str">
        <f>tab_data[[#This Row],[From]]&amp;"|"&amp;tab_data[[#This Row],[To]]</f>
        <v>Murrieta, California|Indianapolis, Indiana</v>
      </c>
    </row>
    <row r="3497" spans="2:4" x14ac:dyDescent="0.25">
      <c r="B3497" s="11" t="s">
        <v>571</v>
      </c>
      <c r="C3497" s="11" t="s">
        <v>584</v>
      </c>
      <c r="D3497" s="11" t="str">
        <f>tab_data[[#This Row],[From]]&amp;"|"&amp;tab_data[[#This Row],[To]]</f>
        <v>Murrieta, California|Long Beach, California</v>
      </c>
    </row>
    <row r="3498" spans="2:4" x14ac:dyDescent="0.25">
      <c r="B3498" s="11" t="s">
        <v>571</v>
      </c>
      <c r="C3498" s="11" t="s">
        <v>584</v>
      </c>
      <c r="D3498" s="11" t="str">
        <f>tab_data[[#This Row],[From]]&amp;"|"&amp;tab_data[[#This Row],[To]]</f>
        <v>Murrieta, California|Long Beach, California</v>
      </c>
    </row>
    <row r="3499" spans="2:4" x14ac:dyDescent="0.25">
      <c r="B3499" s="11" t="s">
        <v>571</v>
      </c>
      <c r="C3499" s="11" t="s">
        <v>613</v>
      </c>
      <c r="D3499" s="11" t="str">
        <f>tab_data[[#This Row],[From]]&amp;"|"&amp;tab_data[[#This Row],[To]]</f>
        <v>Murrieta, California|McAllen, Texas</v>
      </c>
    </row>
    <row r="3500" spans="2:4" x14ac:dyDescent="0.25">
      <c r="B3500" s="11" t="s">
        <v>571</v>
      </c>
      <c r="C3500" s="11" t="s">
        <v>613</v>
      </c>
      <c r="D3500" s="11" t="str">
        <f>tab_data[[#This Row],[From]]&amp;"|"&amp;tab_data[[#This Row],[To]]</f>
        <v>Murrieta, California|McAllen, Texas</v>
      </c>
    </row>
    <row r="3501" spans="2:4" x14ac:dyDescent="0.25">
      <c r="B3501" s="11" t="s">
        <v>571</v>
      </c>
      <c r="C3501" s="11" t="s">
        <v>519</v>
      </c>
      <c r="D3501" s="11" t="str">
        <f>tab_data[[#This Row],[From]]&amp;"|"&amp;tab_data[[#This Row],[To]]</f>
        <v>Murrieta, California|McKinney, Texas</v>
      </c>
    </row>
    <row r="3502" spans="2:4" x14ac:dyDescent="0.25">
      <c r="B3502" s="11" t="s">
        <v>571</v>
      </c>
      <c r="C3502" s="11" t="s">
        <v>428</v>
      </c>
      <c r="D3502" s="11" t="str">
        <f>tab_data[[#This Row],[From]]&amp;"|"&amp;tab_data[[#This Row],[To]]</f>
        <v>Murrieta, California|Miami, Florida</v>
      </c>
    </row>
    <row r="3503" spans="2:4" x14ac:dyDescent="0.25">
      <c r="B3503" s="11" t="s">
        <v>571</v>
      </c>
      <c r="C3503" s="11" t="s">
        <v>368</v>
      </c>
      <c r="D3503" s="11" t="str">
        <f>tab_data[[#This Row],[From]]&amp;"|"&amp;tab_data[[#This Row],[To]]</f>
        <v>Murrieta, California|Milwaukee, Wisconsin</v>
      </c>
    </row>
    <row r="3504" spans="2:4" x14ac:dyDescent="0.25">
      <c r="B3504" s="11" t="s">
        <v>400</v>
      </c>
      <c r="C3504" s="11" t="s">
        <v>511</v>
      </c>
      <c r="D3504" s="11" t="str">
        <f>tab_data[[#This Row],[From]]&amp;"|"&amp;tab_data[[#This Row],[To]]</f>
        <v>Naperville, Illinois|Antioch, California</v>
      </c>
    </row>
    <row r="3505" spans="2:4" x14ac:dyDescent="0.25">
      <c r="B3505" s="11" t="s">
        <v>400</v>
      </c>
      <c r="C3505" s="11" t="s">
        <v>459</v>
      </c>
      <c r="D3505" s="11" t="str">
        <f>tab_data[[#This Row],[From]]&amp;"|"&amp;tab_data[[#This Row],[To]]</f>
        <v>Naperville, Illinois|Atlanta, Georgia</v>
      </c>
    </row>
    <row r="3506" spans="2:4" x14ac:dyDescent="0.25">
      <c r="B3506" s="11" t="s">
        <v>400</v>
      </c>
      <c r="C3506" s="11" t="s">
        <v>644</v>
      </c>
      <c r="D3506" s="11" t="str">
        <f>tab_data[[#This Row],[From]]&amp;"|"&amp;tab_data[[#This Row],[To]]</f>
        <v>Naperville, Illinois|Baltimore, Maryland</v>
      </c>
    </row>
    <row r="3507" spans="2:4" x14ac:dyDescent="0.25">
      <c r="B3507" s="11" t="s">
        <v>400</v>
      </c>
      <c r="C3507" s="11" t="s">
        <v>374</v>
      </c>
      <c r="D3507" s="11" t="str">
        <f>tab_data[[#This Row],[From]]&amp;"|"&amp;tab_data[[#This Row],[To]]</f>
        <v>Naperville, Illinois|Buffalo, New York</v>
      </c>
    </row>
    <row r="3508" spans="2:4" x14ac:dyDescent="0.25">
      <c r="B3508" s="11" t="s">
        <v>400</v>
      </c>
      <c r="C3508" s="11" t="s">
        <v>413</v>
      </c>
      <c r="D3508" s="11" t="str">
        <f>tab_data[[#This Row],[From]]&amp;"|"&amp;tab_data[[#This Row],[To]]</f>
        <v>Naperville, Illinois|Chattanooga, Tennessee</v>
      </c>
    </row>
    <row r="3509" spans="2:4" x14ac:dyDescent="0.25">
      <c r="B3509" s="11" t="s">
        <v>400</v>
      </c>
      <c r="C3509" s="11" t="s">
        <v>383</v>
      </c>
      <c r="D3509" s="11" t="str">
        <f>tab_data[[#This Row],[From]]&amp;"|"&amp;tab_data[[#This Row],[To]]</f>
        <v>Naperville, Illinois|Concord, California</v>
      </c>
    </row>
    <row r="3510" spans="2:4" x14ac:dyDescent="0.25">
      <c r="B3510" s="11" t="s">
        <v>400</v>
      </c>
      <c r="C3510" s="11" t="s">
        <v>622</v>
      </c>
      <c r="D3510" s="11" t="str">
        <f>tab_data[[#This Row],[From]]&amp;"|"&amp;tab_data[[#This Row],[To]]</f>
        <v>Naperville, Illinois|Costa Mesa, California</v>
      </c>
    </row>
    <row r="3511" spans="2:4" x14ac:dyDescent="0.25">
      <c r="B3511" s="11" t="s">
        <v>400</v>
      </c>
      <c r="C3511" s="11" t="s">
        <v>517</v>
      </c>
      <c r="D3511" s="11" t="str">
        <f>tab_data[[#This Row],[From]]&amp;"|"&amp;tab_data[[#This Row],[To]]</f>
        <v>Naperville, Illinois|Denton, Texas</v>
      </c>
    </row>
    <row r="3512" spans="2:4" x14ac:dyDescent="0.25">
      <c r="B3512" s="11" t="s">
        <v>400</v>
      </c>
      <c r="C3512" s="11" t="s">
        <v>590</v>
      </c>
      <c r="D3512" s="11" t="str">
        <f>tab_data[[#This Row],[From]]&amp;"|"&amp;tab_data[[#This Row],[To]]</f>
        <v>Naperville, Illinois|Downey, California</v>
      </c>
    </row>
    <row r="3513" spans="2:4" x14ac:dyDescent="0.25">
      <c r="B3513" s="11" t="s">
        <v>400</v>
      </c>
      <c r="C3513" s="11" t="s">
        <v>566</v>
      </c>
      <c r="D3513" s="11" t="str">
        <f>tab_data[[#This Row],[From]]&amp;"|"&amp;tab_data[[#This Row],[To]]</f>
        <v>Naperville, Illinois|El Monte, California</v>
      </c>
    </row>
    <row r="3514" spans="2:4" x14ac:dyDescent="0.25">
      <c r="B3514" s="11" t="s">
        <v>400</v>
      </c>
      <c r="C3514" s="11" t="s">
        <v>586</v>
      </c>
      <c r="D3514" s="11" t="str">
        <f>tab_data[[#This Row],[From]]&amp;"|"&amp;tab_data[[#This Row],[To]]</f>
        <v>Naperville, Illinois|Elk Grove, California</v>
      </c>
    </row>
    <row r="3515" spans="2:4" x14ac:dyDescent="0.25">
      <c r="B3515" s="11" t="s">
        <v>400</v>
      </c>
      <c r="C3515" s="11" t="s">
        <v>586</v>
      </c>
      <c r="D3515" s="11" t="str">
        <f>tab_data[[#This Row],[From]]&amp;"|"&amp;tab_data[[#This Row],[To]]</f>
        <v>Naperville, Illinois|Elk Grove, California</v>
      </c>
    </row>
    <row r="3516" spans="2:4" x14ac:dyDescent="0.25">
      <c r="B3516" s="11" t="s">
        <v>400</v>
      </c>
      <c r="C3516" s="11" t="s">
        <v>395</v>
      </c>
      <c r="D3516" s="11" t="str">
        <f>tab_data[[#This Row],[From]]&amp;"|"&amp;tab_data[[#This Row],[To]]</f>
        <v>Naperville, Illinois|Fremont, California</v>
      </c>
    </row>
    <row r="3517" spans="2:4" x14ac:dyDescent="0.25">
      <c r="B3517" s="11" t="s">
        <v>400</v>
      </c>
      <c r="C3517" s="11" t="s">
        <v>593</v>
      </c>
      <c r="D3517" s="11" t="str">
        <f>tab_data[[#This Row],[From]]&amp;"|"&amp;tab_data[[#This Row],[To]]</f>
        <v>Naperville, Illinois|Fullerton, California</v>
      </c>
    </row>
    <row r="3518" spans="2:4" x14ac:dyDescent="0.25">
      <c r="B3518" s="11" t="s">
        <v>400</v>
      </c>
      <c r="C3518" s="11" t="s">
        <v>549</v>
      </c>
      <c r="D3518" s="11" t="str">
        <f>tab_data[[#This Row],[From]]&amp;"|"&amp;tab_data[[#This Row],[To]]</f>
        <v>Naperville, Illinois|Glendale, Arizona</v>
      </c>
    </row>
    <row r="3519" spans="2:4" x14ac:dyDescent="0.25">
      <c r="B3519" s="11" t="s">
        <v>400</v>
      </c>
      <c r="C3519" s="11" t="s">
        <v>493</v>
      </c>
      <c r="D3519" s="11" t="str">
        <f>tab_data[[#This Row],[From]]&amp;"|"&amp;tab_data[[#This Row],[To]]</f>
        <v>Naperville, Illinois|Independence, Missouri</v>
      </c>
    </row>
    <row r="3520" spans="2:4" x14ac:dyDescent="0.25">
      <c r="B3520" s="11" t="s">
        <v>400</v>
      </c>
      <c r="C3520" s="11" t="s">
        <v>385</v>
      </c>
      <c r="D3520" s="11" t="str">
        <f>tab_data[[#This Row],[From]]&amp;"|"&amp;tab_data[[#This Row],[To]]</f>
        <v>Naperville, Illinois|Inglewood, California</v>
      </c>
    </row>
    <row r="3521" spans="2:4" x14ac:dyDescent="0.25">
      <c r="B3521" s="11" t="s">
        <v>400</v>
      </c>
      <c r="C3521" s="11" t="s">
        <v>577</v>
      </c>
      <c r="D3521" s="11" t="str">
        <f>tab_data[[#This Row],[From]]&amp;"|"&amp;tab_data[[#This Row],[To]]</f>
        <v>Naperville, Illinois|Ironville, Kentucky</v>
      </c>
    </row>
    <row r="3522" spans="2:4" x14ac:dyDescent="0.25">
      <c r="B3522" s="11" t="s">
        <v>400</v>
      </c>
      <c r="C3522" s="11" t="s">
        <v>584</v>
      </c>
      <c r="D3522" s="11" t="str">
        <f>tab_data[[#This Row],[From]]&amp;"|"&amp;tab_data[[#This Row],[To]]</f>
        <v>Naperville, Illinois|Long Beach, California</v>
      </c>
    </row>
    <row r="3523" spans="2:4" x14ac:dyDescent="0.25">
      <c r="B3523" s="11" t="s">
        <v>400</v>
      </c>
      <c r="C3523" s="11" t="s">
        <v>570</v>
      </c>
      <c r="D3523" s="11" t="str">
        <f>tab_data[[#This Row],[From]]&amp;"|"&amp;tab_data[[#This Row],[To]]</f>
        <v>Naperville, Illinois|Metairie Terrace, Louisiana</v>
      </c>
    </row>
    <row r="3524" spans="2:4" x14ac:dyDescent="0.25">
      <c r="B3524" s="11" t="s">
        <v>546</v>
      </c>
      <c r="C3524" s="11" t="s">
        <v>380</v>
      </c>
      <c r="D3524" s="11" t="str">
        <f>tab_data[[#This Row],[From]]&amp;"|"&amp;tab_data[[#This Row],[To]]</f>
        <v>Nashville, Tennessee|Aurora, Colorado</v>
      </c>
    </row>
    <row r="3525" spans="2:4" x14ac:dyDescent="0.25">
      <c r="B3525" s="11" t="s">
        <v>546</v>
      </c>
      <c r="C3525" s="11" t="s">
        <v>464</v>
      </c>
      <c r="D3525" s="11" t="str">
        <f>tab_data[[#This Row],[From]]&amp;"|"&amp;tab_data[[#This Row],[To]]</f>
        <v>Nashville, Tennessee|Bellevue, Washington</v>
      </c>
    </row>
    <row r="3526" spans="2:4" x14ac:dyDescent="0.25">
      <c r="B3526" s="11" t="s">
        <v>546</v>
      </c>
      <c r="C3526" s="11" t="s">
        <v>526</v>
      </c>
      <c r="D3526" s="11" t="str">
        <f>tab_data[[#This Row],[From]]&amp;"|"&amp;tab_data[[#This Row],[To]]</f>
        <v>Nashville, Tennessee|Bridgeport, Connecticut</v>
      </c>
    </row>
    <row r="3527" spans="2:4" x14ac:dyDescent="0.25">
      <c r="B3527" s="11" t="s">
        <v>546</v>
      </c>
      <c r="C3527" s="11" t="s">
        <v>367</v>
      </c>
      <c r="D3527" s="11" t="str">
        <f>tab_data[[#This Row],[From]]&amp;"|"&amp;tab_data[[#This Row],[To]]</f>
        <v>Nashville, Tennessee|Chula Vista, California</v>
      </c>
    </row>
    <row r="3528" spans="2:4" x14ac:dyDescent="0.25">
      <c r="B3528" s="11" t="s">
        <v>546</v>
      </c>
      <c r="C3528" s="11" t="s">
        <v>358</v>
      </c>
      <c r="D3528" s="11" t="str">
        <f>tab_data[[#This Row],[From]]&amp;"|"&amp;tab_data[[#This Row],[To]]</f>
        <v>Nashville, Tennessee|Columbus, Georgia</v>
      </c>
    </row>
    <row r="3529" spans="2:4" x14ac:dyDescent="0.25">
      <c r="B3529" s="11" t="s">
        <v>546</v>
      </c>
      <c r="C3529" s="11" t="s">
        <v>383</v>
      </c>
      <c r="D3529" s="11" t="str">
        <f>tab_data[[#This Row],[From]]&amp;"|"&amp;tab_data[[#This Row],[To]]</f>
        <v>Nashville, Tennessee|Concord, California</v>
      </c>
    </row>
    <row r="3530" spans="2:4" x14ac:dyDescent="0.25">
      <c r="B3530" s="11" t="s">
        <v>546</v>
      </c>
      <c r="C3530" s="11" t="s">
        <v>484</v>
      </c>
      <c r="D3530" s="11" t="str">
        <f>tab_data[[#This Row],[From]]&amp;"|"&amp;tab_data[[#This Row],[To]]</f>
        <v>Nashville, Tennessee|Dallas, Texas</v>
      </c>
    </row>
    <row r="3531" spans="2:4" x14ac:dyDescent="0.25">
      <c r="B3531" s="11" t="s">
        <v>546</v>
      </c>
      <c r="C3531" s="11" t="s">
        <v>517</v>
      </c>
      <c r="D3531" s="11" t="str">
        <f>tab_data[[#This Row],[From]]&amp;"|"&amp;tab_data[[#This Row],[To]]</f>
        <v>Nashville, Tennessee|Denton, Texas</v>
      </c>
    </row>
    <row r="3532" spans="2:4" x14ac:dyDescent="0.25">
      <c r="B3532" s="11" t="s">
        <v>546</v>
      </c>
      <c r="C3532" s="11" t="s">
        <v>595</v>
      </c>
      <c r="D3532" s="11" t="str">
        <f>tab_data[[#This Row],[From]]&amp;"|"&amp;tab_data[[#This Row],[To]]</f>
        <v>Nashville, Tennessee|East Los Angeles, California</v>
      </c>
    </row>
    <row r="3533" spans="2:4" x14ac:dyDescent="0.25">
      <c r="B3533" s="11" t="s">
        <v>546</v>
      </c>
      <c r="C3533" s="11" t="s">
        <v>651</v>
      </c>
      <c r="D3533" s="11" t="str">
        <f>tab_data[[#This Row],[From]]&amp;"|"&amp;tab_data[[#This Row],[To]]</f>
        <v>Nashville, Tennessee|East New York, New York</v>
      </c>
    </row>
    <row r="3534" spans="2:4" x14ac:dyDescent="0.25">
      <c r="B3534" s="11" t="s">
        <v>546</v>
      </c>
      <c r="C3534" s="11" t="s">
        <v>349</v>
      </c>
      <c r="D3534" s="11" t="str">
        <f>tab_data[[#This Row],[From]]&amp;"|"&amp;tab_data[[#This Row],[To]]</f>
        <v>Nashville, Tennessee|Enterprise, Nevada</v>
      </c>
    </row>
    <row r="3535" spans="2:4" x14ac:dyDescent="0.25">
      <c r="B3535" s="11" t="s">
        <v>546</v>
      </c>
      <c r="C3535" s="11" t="s">
        <v>569</v>
      </c>
      <c r="D3535" s="11" t="str">
        <f>tab_data[[#This Row],[From]]&amp;"|"&amp;tab_data[[#This Row],[To]]</f>
        <v>Nashville, Tennessee|Fairfield, California</v>
      </c>
    </row>
    <row r="3536" spans="2:4" x14ac:dyDescent="0.25">
      <c r="B3536" s="11" t="s">
        <v>546</v>
      </c>
      <c r="C3536" s="11" t="s">
        <v>469</v>
      </c>
      <c r="D3536" s="11" t="str">
        <f>tab_data[[#This Row],[From]]&amp;"|"&amp;tab_data[[#This Row],[To]]</f>
        <v>Nashville, Tennessee|Fayetteville, North Carolina</v>
      </c>
    </row>
    <row r="3537" spans="2:4" x14ac:dyDescent="0.25">
      <c r="B3537" s="11" t="s">
        <v>546</v>
      </c>
      <c r="C3537" s="11" t="s">
        <v>351</v>
      </c>
      <c r="D3537" s="11" t="str">
        <f>tab_data[[#This Row],[From]]&amp;"|"&amp;tab_data[[#This Row],[To]]</f>
        <v>Nashville, Tennessee|Fort Worth, Texas</v>
      </c>
    </row>
    <row r="3538" spans="2:4" x14ac:dyDescent="0.25">
      <c r="B3538" s="11" t="s">
        <v>546</v>
      </c>
      <c r="C3538" s="11" t="s">
        <v>582</v>
      </c>
      <c r="D3538" s="11" t="str">
        <f>tab_data[[#This Row],[From]]&amp;"|"&amp;tab_data[[#This Row],[To]]</f>
        <v>Nashville, Tennessee|Hartford, Connecticut</v>
      </c>
    </row>
    <row r="3539" spans="2:4" x14ac:dyDescent="0.25">
      <c r="B3539" s="11" t="s">
        <v>546</v>
      </c>
      <c r="C3539" s="11" t="s">
        <v>545</v>
      </c>
      <c r="D3539" s="11" t="str">
        <f>tab_data[[#This Row],[From]]&amp;"|"&amp;tab_data[[#This Row],[To]]</f>
        <v>Nashville, Tennessee|Jacksonville, Florida</v>
      </c>
    </row>
    <row r="3540" spans="2:4" x14ac:dyDescent="0.25">
      <c r="B3540" s="11" t="s">
        <v>546</v>
      </c>
      <c r="C3540" s="11" t="s">
        <v>567</v>
      </c>
      <c r="D3540" s="11" t="str">
        <f>tab_data[[#This Row],[From]]&amp;"|"&amp;tab_data[[#This Row],[To]]</f>
        <v>Nashville, Tennessee|Little Rock, Arkansas</v>
      </c>
    </row>
    <row r="3541" spans="2:4" x14ac:dyDescent="0.25">
      <c r="B3541" s="11" t="s">
        <v>546</v>
      </c>
      <c r="C3541" s="11" t="s">
        <v>453</v>
      </c>
      <c r="D3541" s="11" t="str">
        <f>tab_data[[#This Row],[From]]&amp;"|"&amp;tab_data[[#This Row],[To]]</f>
        <v>Nashville, Tennessee|Los Angeles, California</v>
      </c>
    </row>
    <row r="3542" spans="2:4" x14ac:dyDescent="0.25">
      <c r="B3542" s="11" t="s">
        <v>546</v>
      </c>
      <c r="C3542" s="11" t="s">
        <v>523</v>
      </c>
      <c r="D3542" s="11" t="str">
        <f>tab_data[[#This Row],[From]]&amp;"|"&amp;tab_data[[#This Row],[To]]</f>
        <v>Nashville, Tennessee|Mobile, Alabama</v>
      </c>
    </row>
    <row r="3543" spans="2:4" x14ac:dyDescent="0.25">
      <c r="B3543" s="11" t="s">
        <v>546</v>
      </c>
      <c r="C3543" s="11" t="s">
        <v>455</v>
      </c>
      <c r="D3543" s="11" t="str">
        <f>tab_data[[#This Row],[From]]&amp;"|"&amp;tab_data[[#This Row],[To]]</f>
        <v>Nashville, Tennessee|Oakland, California</v>
      </c>
    </row>
    <row r="3544" spans="2:4" x14ac:dyDescent="0.25">
      <c r="B3544" s="11" t="s">
        <v>606</v>
      </c>
      <c r="C3544" s="11" t="s">
        <v>548</v>
      </c>
      <c r="D3544" s="11" t="str">
        <f>tab_data[[#This Row],[From]]&amp;"|"&amp;tab_data[[#This Row],[To]]</f>
        <v>New Haven, Connecticut|Arlington, Virginia</v>
      </c>
    </row>
    <row r="3545" spans="2:4" x14ac:dyDescent="0.25">
      <c r="B3545" s="11" t="s">
        <v>606</v>
      </c>
      <c r="C3545" s="11" t="s">
        <v>430</v>
      </c>
      <c r="D3545" s="11" t="str">
        <f>tab_data[[#This Row],[From]]&amp;"|"&amp;tab_data[[#This Row],[To]]</f>
        <v>New Haven, Connecticut|Beaumont, Texas</v>
      </c>
    </row>
    <row r="3546" spans="2:4" x14ac:dyDescent="0.25">
      <c r="B3546" s="11" t="s">
        <v>606</v>
      </c>
      <c r="C3546" s="11" t="s">
        <v>374</v>
      </c>
      <c r="D3546" s="11" t="str">
        <f>tab_data[[#This Row],[From]]&amp;"|"&amp;tab_data[[#This Row],[To]]</f>
        <v>New Haven, Connecticut|Buffalo, New York</v>
      </c>
    </row>
    <row r="3547" spans="2:4" x14ac:dyDescent="0.25">
      <c r="B3547" s="11" t="s">
        <v>606</v>
      </c>
      <c r="C3547" s="11" t="s">
        <v>599</v>
      </c>
      <c r="D3547" s="11" t="str">
        <f>tab_data[[#This Row],[From]]&amp;"|"&amp;tab_data[[#This Row],[To]]</f>
        <v>New Haven, Connecticut|Cary, North Carolina</v>
      </c>
    </row>
    <row r="3548" spans="2:4" x14ac:dyDescent="0.25">
      <c r="B3548" s="11" t="s">
        <v>606</v>
      </c>
      <c r="C3548" s="11" t="s">
        <v>525</v>
      </c>
      <c r="D3548" s="11" t="str">
        <f>tab_data[[#This Row],[From]]&amp;"|"&amp;tab_data[[#This Row],[To]]</f>
        <v>New Haven, Connecticut|Chandler, Arizona</v>
      </c>
    </row>
    <row r="3549" spans="2:4" x14ac:dyDescent="0.25">
      <c r="B3549" s="11" t="s">
        <v>606</v>
      </c>
      <c r="C3549" s="11" t="s">
        <v>429</v>
      </c>
      <c r="D3549" s="11" t="str">
        <f>tab_data[[#This Row],[From]]&amp;"|"&amp;tab_data[[#This Row],[To]]</f>
        <v>New Haven, Connecticut|Cleveland, Ohio</v>
      </c>
    </row>
    <row r="3550" spans="2:4" x14ac:dyDescent="0.25">
      <c r="B3550" s="11" t="s">
        <v>606</v>
      </c>
      <c r="C3550" s="11" t="s">
        <v>532</v>
      </c>
      <c r="D3550" s="11" t="str">
        <f>tab_data[[#This Row],[From]]&amp;"|"&amp;tab_data[[#This Row],[To]]</f>
        <v>New Haven, Connecticut|Columbia, Missouri</v>
      </c>
    </row>
    <row r="3551" spans="2:4" x14ac:dyDescent="0.25">
      <c r="B3551" s="11" t="s">
        <v>606</v>
      </c>
      <c r="C3551" s="11" t="s">
        <v>638</v>
      </c>
      <c r="D3551" s="11" t="str">
        <f>tab_data[[#This Row],[From]]&amp;"|"&amp;tab_data[[#This Row],[To]]</f>
        <v>New Haven, Connecticut|Corpus Christi, Texas</v>
      </c>
    </row>
    <row r="3552" spans="2:4" x14ac:dyDescent="0.25">
      <c r="B3552" s="11" t="s">
        <v>606</v>
      </c>
      <c r="C3552" s="11" t="s">
        <v>591</v>
      </c>
      <c r="D3552" s="11" t="str">
        <f>tab_data[[#This Row],[From]]&amp;"|"&amp;tab_data[[#This Row],[To]]</f>
        <v>New Haven, Connecticut|East Hampton, Virginia</v>
      </c>
    </row>
    <row r="3553" spans="2:4" x14ac:dyDescent="0.25">
      <c r="B3553" s="11" t="s">
        <v>606</v>
      </c>
      <c r="C3553" s="11" t="s">
        <v>349</v>
      </c>
      <c r="D3553" s="11" t="str">
        <f>tab_data[[#This Row],[From]]&amp;"|"&amp;tab_data[[#This Row],[To]]</f>
        <v>New Haven, Connecticut|Enterprise, Nevada</v>
      </c>
    </row>
    <row r="3554" spans="2:4" x14ac:dyDescent="0.25">
      <c r="B3554" s="11" t="s">
        <v>606</v>
      </c>
      <c r="C3554" s="11" t="s">
        <v>424</v>
      </c>
      <c r="D3554" s="11" t="str">
        <f>tab_data[[#This Row],[From]]&amp;"|"&amp;tab_data[[#This Row],[To]]</f>
        <v>New Haven, Connecticut|Escondido, California</v>
      </c>
    </row>
    <row r="3555" spans="2:4" x14ac:dyDescent="0.25">
      <c r="B3555" s="11" t="s">
        <v>606</v>
      </c>
      <c r="C3555" s="11" t="s">
        <v>423</v>
      </c>
      <c r="D3555" s="11" t="str">
        <f>tab_data[[#This Row],[From]]&amp;"|"&amp;tab_data[[#This Row],[To]]</f>
        <v>New Haven, Connecticut|Eugene, Oregon</v>
      </c>
    </row>
    <row r="3556" spans="2:4" x14ac:dyDescent="0.25">
      <c r="B3556" s="11" t="s">
        <v>606</v>
      </c>
      <c r="C3556" s="11" t="s">
        <v>598</v>
      </c>
      <c r="D3556" s="11" t="str">
        <f>tab_data[[#This Row],[From]]&amp;"|"&amp;tab_data[[#This Row],[To]]</f>
        <v>New Haven, Connecticut|Evansville, Indiana</v>
      </c>
    </row>
    <row r="3557" spans="2:4" x14ac:dyDescent="0.25">
      <c r="B3557" s="11" t="s">
        <v>606</v>
      </c>
      <c r="C3557" s="11" t="s">
        <v>549</v>
      </c>
      <c r="D3557" s="11" t="str">
        <f>tab_data[[#This Row],[From]]&amp;"|"&amp;tab_data[[#This Row],[To]]</f>
        <v>New Haven, Connecticut|Glendale, Arizona</v>
      </c>
    </row>
    <row r="3558" spans="2:4" x14ac:dyDescent="0.25">
      <c r="B3558" s="11" t="s">
        <v>606</v>
      </c>
      <c r="C3558" s="11" t="s">
        <v>629</v>
      </c>
      <c r="D3558" s="11" t="str">
        <f>tab_data[[#This Row],[From]]&amp;"|"&amp;tab_data[[#This Row],[To]]</f>
        <v>New Haven, Connecticut|Hialeah, Florida</v>
      </c>
    </row>
    <row r="3559" spans="2:4" x14ac:dyDescent="0.25">
      <c r="B3559" s="11" t="s">
        <v>606</v>
      </c>
      <c r="C3559" s="11" t="s">
        <v>491</v>
      </c>
      <c r="D3559" s="11" t="str">
        <f>tab_data[[#This Row],[From]]&amp;"|"&amp;tab_data[[#This Row],[To]]</f>
        <v>New Haven, Connecticut|Memphis, Tennessee</v>
      </c>
    </row>
    <row r="3560" spans="2:4" x14ac:dyDescent="0.25">
      <c r="B3560" s="11" t="s">
        <v>606</v>
      </c>
      <c r="C3560" s="11" t="s">
        <v>570</v>
      </c>
      <c r="D3560" s="11" t="str">
        <f>tab_data[[#This Row],[From]]&amp;"|"&amp;tab_data[[#This Row],[To]]</f>
        <v>New Haven, Connecticut|Metairie Terrace, Louisiana</v>
      </c>
    </row>
    <row r="3561" spans="2:4" x14ac:dyDescent="0.25">
      <c r="B3561" s="11" t="s">
        <v>606</v>
      </c>
      <c r="C3561" s="11" t="s">
        <v>570</v>
      </c>
      <c r="D3561" s="11" t="str">
        <f>tab_data[[#This Row],[From]]&amp;"|"&amp;tab_data[[#This Row],[To]]</f>
        <v>New Haven, Connecticut|Metairie Terrace, Louisiana</v>
      </c>
    </row>
    <row r="3562" spans="2:4" x14ac:dyDescent="0.25">
      <c r="B3562" s="11" t="s">
        <v>606</v>
      </c>
      <c r="C3562" s="11" t="s">
        <v>587</v>
      </c>
      <c r="D3562" s="11" t="str">
        <f>tab_data[[#This Row],[From]]&amp;"|"&amp;tab_data[[#This Row],[To]]</f>
        <v>New Haven, Connecticut|Miramar, Florida</v>
      </c>
    </row>
    <row r="3563" spans="2:4" x14ac:dyDescent="0.25">
      <c r="B3563" s="11" t="s">
        <v>606</v>
      </c>
      <c r="C3563" s="11" t="s">
        <v>361</v>
      </c>
      <c r="D3563" s="11" t="str">
        <f>tab_data[[#This Row],[From]]&amp;"|"&amp;tab_data[[#This Row],[To]]</f>
        <v>New Haven, Connecticut|Moreno Valley, California</v>
      </c>
    </row>
    <row r="3564" spans="2:4" x14ac:dyDescent="0.25">
      <c r="B3564" s="11" t="s">
        <v>495</v>
      </c>
      <c r="C3564" s="11" t="s">
        <v>564</v>
      </c>
      <c r="D3564" s="11" t="str">
        <f>tab_data[[#This Row],[From]]&amp;"|"&amp;tab_data[[#This Row],[To]]</f>
        <v>New Orleans, Louisiana|Arlington, Texas</v>
      </c>
    </row>
    <row r="3565" spans="2:4" x14ac:dyDescent="0.25">
      <c r="B3565" s="11" t="s">
        <v>495</v>
      </c>
      <c r="C3565" s="11" t="s">
        <v>548</v>
      </c>
      <c r="D3565" s="11" t="str">
        <f>tab_data[[#This Row],[From]]&amp;"|"&amp;tab_data[[#This Row],[To]]</f>
        <v>New Orleans, Louisiana|Arlington, Virginia</v>
      </c>
    </row>
    <row r="3566" spans="2:4" x14ac:dyDescent="0.25">
      <c r="B3566" s="11" t="s">
        <v>495</v>
      </c>
      <c r="C3566" s="11" t="s">
        <v>409</v>
      </c>
      <c r="D3566" s="11" t="str">
        <f>tab_data[[#This Row],[From]]&amp;"|"&amp;tab_data[[#This Row],[To]]</f>
        <v>New Orleans, Louisiana|Brandon, Florida</v>
      </c>
    </row>
    <row r="3567" spans="2:4" x14ac:dyDescent="0.25">
      <c r="B3567" s="11" t="s">
        <v>495</v>
      </c>
      <c r="C3567" s="11" t="s">
        <v>487</v>
      </c>
      <c r="D3567" s="11" t="str">
        <f>tab_data[[#This Row],[From]]&amp;"|"&amp;tab_data[[#This Row],[To]]</f>
        <v>New Orleans, Louisiana|Burbank, California</v>
      </c>
    </row>
    <row r="3568" spans="2:4" x14ac:dyDescent="0.25">
      <c r="B3568" s="11" t="s">
        <v>495</v>
      </c>
      <c r="C3568" s="11" t="s">
        <v>487</v>
      </c>
      <c r="D3568" s="11" t="str">
        <f>tab_data[[#This Row],[From]]&amp;"|"&amp;tab_data[[#This Row],[To]]</f>
        <v>New Orleans, Louisiana|Burbank, California</v>
      </c>
    </row>
    <row r="3569" spans="2:4" x14ac:dyDescent="0.25">
      <c r="B3569" s="11" t="s">
        <v>495</v>
      </c>
      <c r="C3569" s="11" t="s">
        <v>514</v>
      </c>
      <c r="D3569" s="11" t="str">
        <f>tab_data[[#This Row],[From]]&amp;"|"&amp;tab_data[[#This Row],[To]]</f>
        <v>New Orleans, Louisiana|Charlotte, North Carolina</v>
      </c>
    </row>
    <row r="3570" spans="2:4" x14ac:dyDescent="0.25">
      <c r="B3570" s="11" t="s">
        <v>495</v>
      </c>
      <c r="C3570" s="11" t="s">
        <v>475</v>
      </c>
      <c r="D3570" s="11" t="str">
        <f>tab_data[[#This Row],[From]]&amp;"|"&amp;tab_data[[#This Row],[To]]</f>
        <v>New Orleans, Louisiana|Cincinnati, Ohio</v>
      </c>
    </row>
    <row r="3571" spans="2:4" x14ac:dyDescent="0.25">
      <c r="B3571" s="11" t="s">
        <v>495</v>
      </c>
      <c r="C3571" s="11" t="s">
        <v>516</v>
      </c>
      <c r="D3571" s="11" t="str">
        <f>tab_data[[#This Row],[From]]&amp;"|"&amp;tab_data[[#This Row],[To]]</f>
        <v>New Orleans, Louisiana|Clearwater, Florida</v>
      </c>
    </row>
    <row r="3572" spans="2:4" x14ac:dyDescent="0.25">
      <c r="B3572" s="11" t="s">
        <v>495</v>
      </c>
      <c r="C3572" s="11" t="s">
        <v>591</v>
      </c>
      <c r="D3572" s="11" t="str">
        <f>tab_data[[#This Row],[From]]&amp;"|"&amp;tab_data[[#This Row],[To]]</f>
        <v>New Orleans, Louisiana|East Hampton, Virginia</v>
      </c>
    </row>
    <row r="3573" spans="2:4" x14ac:dyDescent="0.25">
      <c r="B3573" s="11" t="s">
        <v>495</v>
      </c>
      <c r="C3573" s="11" t="s">
        <v>566</v>
      </c>
      <c r="D3573" s="11" t="str">
        <f>tab_data[[#This Row],[From]]&amp;"|"&amp;tab_data[[#This Row],[To]]</f>
        <v>New Orleans, Louisiana|El Monte, California</v>
      </c>
    </row>
    <row r="3574" spans="2:4" x14ac:dyDescent="0.25">
      <c r="B3574" s="11" t="s">
        <v>495</v>
      </c>
      <c r="C3574" s="11" t="s">
        <v>351</v>
      </c>
      <c r="D3574" s="11" t="str">
        <f>tab_data[[#This Row],[From]]&amp;"|"&amp;tab_data[[#This Row],[To]]</f>
        <v>New Orleans, Louisiana|Fort Worth, Texas</v>
      </c>
    </row>
    <row r="3575" spans="2:4" x14ac:dyDescent="0.25">
      <c r="B3575" s="11" t="s">
        <v>495</v>
      </c>
      <c r="C3575" s="11" t="s">
        <v>432</v>
      </c>
      <c r="D3575" s="11" t="str">
        <f>tab_data[[#This Row],[From]]&amp;"|"&amp;tab_data[[#This Row],[To]]</f>
        <v>New Orleans, Louisiana|Glendale, California</v>
      </c>
    </row>
    <row r="3576" spans="2:4" x14ac:dyDescent="0.25">
      <c r="B3576" s="11" t="s">
        <v>495</v>
      </c>
      <c r="C3576" s="11" t="s">
        <v>607</v>
      </c>
      <c r="D3576" s="11" t="str">
        <f>tab_data[[#This Row],[From]]&amp;"|"&amp;tab_data[[#This Row],[To]]</f>
        <v>New Orleans, Louisiana|Grand Prairie, Texas</v>
      </c>
    </row>
    <row r="3577" spans="2:4" x14ac:dyDescent="0.25">
      <c r="B3577" s="11" t="s">
        <v>495</v>
      </c>
      <c r="C3577" s="11" t="s">
        <v>478</v>
      </c>
      <c r="D3577" s="11" t="str">
        <f>tab_data[[#This Row],[From]]&amp;"|"&amp;tab_data[[#This Row],[To]]</f>
        <v>New Orleans, Louisiana|Lowell, Massachusetts</v>
      </c>
    </row>
    <row r="3578" spans="2:4" x14ac:dyDescent="0.25">
      <c r="B3578" s="11" t="s">
        <v>495</v>
      </c>
      <c r="C3578" s="11" t="s">
        <v>552</v>
      </c>
      <c r="D3578" s="11" t="str">
        <f>tab_data[[#This Row],[From]]&amp;"|"&amp;tab_data[[#This Row],[To]]</f>
        <v>New Orleans, Louisiana|Meads, Kentucky</v>
      </c>
    </row>
    <row r="3579" spans="2:4" x14ac:dyDescent="0.25">
      <c r="B3579" s="11" t="s">
        <v>495</v>
      </c>
      <c r="C3579" s="11" t="s">
        <v>355</v>
      </c>
      <c r="D3579" s="11" t="str">
        <f>tab_data[[#This Row],[From]]&amp;"|"&amp;tab_data[[#This Row],[To]]</f>
        <v>New Orleans, Louisiana|Mesa, Arizona</v>
      </c>
    </row>
    <row r="3580" spans="2:4" x14ac:dyDescent="0.25">
      <c r="B3580" s="11" t="s">
        <v>495</v>
      </c>
      <c r="C3580" s="11" t="s">
        <v>363</v>
      </c>
      <c r="D3580" s="11" t="str">
        <f>tab_data[[#This Row],[From]]&amp;"|"&amp;tab_data[[#This Row],[To]]</f>
        <v>New Orleans, Louisiana|Metairie, Louisiana</v>
      </c>
    </row>
    <row r="3581" spans="2:4" x14ac:dyDescent="0.25">
      <c r="B3581" s="11" t="s">
        <v>495</v>
      </c>
      <c r="C3581" s="11" t="s">
        <v>361</v>
      </c>
      <c r="D3581" s="11" t="str">
        <f>tab_data[[#This Row],[From]]&amp;"|"&amp;tab_data[[#This Row],[To]]</f>
        <v>New Orleans, Louisiana|Moreno Valley, California</v>
      </c>
    </row>
    <row r="3582" spans="2:4" x14ac:dyDescent="0.25">
      <c r="B3582" s="11" t="s">
        <v>495</v>
      </c>
      <c r="C3582" s="11" t="s">
        <v>408</v>
      </c>
      <c r="D3582" s="11" t="str">
        <f>tab_data[[#This Row],[From]]&amp;"|"&amp;tab_data[[#This Row],[To]]</f>
        <v>New Orleans, Louisiana|Oklahoma City, Oklahoma</v>
      </c>
    </row>
    <row r="3583" spans="2:4" x14ac:dyDescent="0.25">
      <c r="B3583" s="11" t="s">
        <v>495</v>
      </c>
      <c r="C3583" s="11" t="s">
        <v>408</v>
      </c>
      <c r="D3583" s="11" t="str">
        <f>tab_data[[#This Row],[From]]&amp;"|"&amp;tab_data[[#This Row],[To]]</f>
        <v>New Orleans, Louisiana|Oklahoma City, Oklahoma</v>
      </c>
    </row>
    <row r="3584" spans="2:4" x14ac:dyDescent="0.25">
      <c r="B3584" s="11" t="s">
        <v>543</v>
      </c>
      <c r="C3584" s="11" t="s">
        <v>449</v>
      </c>
      <c r="D3584" s="11" t="str">
        <f>tab_data[[#This Row],[From]]&amp;"|"&amp;tab_data[[#This Row],[To]]</f>
        <v>New South Memphis, Tennessee|Amarillo, Texas</v>
      </c>
    </row>
    <row r="3585" spans="2:4" x14ac:dyDescent="0.25">
      <c r="B3585" s="11" t="s">
        <v>543</v>
      </c>
      <c r="C3585" s="11" t="s">
        <v>564</v>
      </c>
      <c r="D3585" s="11" t="str">
        <f>tab_data[[#This Row],[From]]&amp;"|"&amp;tab_data[[#This Row],[To]]</f>
        <v>New South Memphis, Tennessee|Arlington, Texas</v>
      </c>
    </row>
    <row r="3586" spans="2:4" x14ac:dyDescent="0.25">
      <c r="B3586" s="11" t="s">
        <v>543</v>
      </c>
      <c r="C3586" s="11" t="s">
        <v>497</v>
      </c>
      <c r="D3586" s="11" t="str">
        <f>tab_data[[#This Row],[From]]&amp;"|"&amp;tab_data[[#This Row],[To]]</f>
        <v>New South Memphis, Tennessee|Arvada, Colorado</v>
      </c>
    </row>
    <row r="3587" spans="2:4" x14ac:dyDescent="0.25">
      <c r="B3587" s="11" t="s">
        <v>543</v>
      </c>
      <c r="C3587" s="11" t="s">
        <v>526</v>
      </c>
      <c r="D3587" s="11" t="str">
        <f>tab_data[[#This Row],[From]]&amp;"|"&amp;tab_data[[#This Row],[To]]</f>
        <v>New South Memphis, Tennessee|Bridgeport, Connecticut</v>
      </c>
    </row>
    <row r="3588" spans="2:4" x14ac:dyDescent="0.25">
      <c r="B3588" s="11" t="s">
        <v>543</v>
      </c>
      <c r="C3588" s="11" t="s">
        <v>374</v>
      </c>
      <c r="D3588" s="11" t="str">
        <f>tab_data[[#This Row],[From]]&amp;"|"&amp;tab_data[[#This Row],[To]]</f>
        <v>New South Memphis, Tennessee|Buffalo, New York</v>
      </c>
    </row>
    <row r="3589" spans="2:4" x14ac:dyDescent="0.25">
      <c r="B3589" s="11" t="s">
        <v>543</v>
      </c>
      <c r="C3589" s="11" t="s">
        <v>599</v>
      </c>
      <c r="D3589" s="11" t="str">
        <f>tab_data[[#This Row],[From]]&amp;"|"&amp;tab_data[[#This Row],[To]]</f>
        <v>New South Memphis, Tennessee|Cary, North Carolina</v>
      </c>
    </row>
    <row r="3590" spans="2:4" x14ac:dyDescent="0.25">
      <c r="B3590" s="11" t="s">
        <v>543</v>
      </c>
      <c r="C3590" s="11" t="s">
        <v>553</v>
      </c>
      <c r="D3590" s="11" t="str">
        <f>tab_data[[#This Row],[From]]&amp;"|"&amp;tab_data[[#This Row],[To]]</f>
        <v>New South Memphis, Tennessee|Cedar Rapids, Iowa</v>
      </c>
    </row>
    <row r="3591" spans="2:4" x14ac:dyDescent="0.25">
      <c r="B3591" s="11" t="s">
        <v>543</v>
      </c>
      <c r="C3591" s="11" t="s">
        <v>525</v>
      </c>
      <c r="D3591" s="11" t="str">
        <f>tab_data[[#This Row],[From]]&amp;"|"&amp;tab_data[[#This Row],[To]]</f>
        <v>New South Memphis, Tennessee|Chandler, Arizona</v>
      </c>
    </row>
    <row r="3592" spans="2:4" x14ac:dyDescent="0.25">
      <c r="B3592" s="11" t="s">
        <v>543</v>
      </c>
      <c r="C3592" s="11" t="s">
        <v>630</v>
      </c>
      <c r="D3592" s="11" t="str">
        <f>tab_data[[#This Row],[From]]&amp;"|"&amp;tab_data[[#This Row],[To]]</f>
        <v>New South Memphis, Tennessee|Coral Springs, Florida</v>
      </c>
    </row>
    <row r="3593" spans="2:4" x14ac:dyDescent="0.25">
      <c r="B3593" s="11" t="s">
        <v>543</v>
      </c>
      <c r="C3593" s="11" t="s">
        <v>595</v>
      </c>
      <c r="D3593" s="11" t="str">
        <f>tab_data[[#This Row],[From]]&amp;"|"&amp;tab_data[[#This Row],[To]]</f>
        <v>New South Memphis, Tennessee|East Los Angeles, California</v>
      </c>
    </row>
    <row r="3594" spans="2:4" x14ac:dyDescent="0.25">
      <c r="B3594" s="11" t="s">
        <v>543</v>
      </c>
      <c r="C3594" s="11" t="s">
        <v>395</v>
      </c>
      <c r="D3594" s="11" t="str">
        <f>tab_data[[#This Row],[From]]&amp;"|"&amp;tab_data[[#This Row],[To]]</f>
        <v>New South Memphis, Tennessee|Fremont, California</v>
      </c>
    </row>
    <row r="3595" spans="2:4" x14ac:dyDescent="0.25">
      <c r="B3595" s="11" t="s">
        <v>543</v>
      </c>
      <c r="C3595" s="11" t="s">
        <v>582</v>
      </c>
      <c r="D3595" s="11" t="str">
        <f>tab_data[[#This Row],[From]]&amp;"|"&amp;tab_data[[#This Row],[To]]</f>
        <v>New South Memphis, Tennessee|Hartford, Connecticut</v>
      </c>
    </row>
    <row r="3596" spans="2:4" x14ac:dyDescent="0.25">
      <c r="B3596" s="11" t="s">
        <v>543</v>
      </c>
      <c r="C3596" s="11" t="s">
        <v>493</v>
      </c>
      <c r="D3596" s="11" t="str">
        <f>tab_data[[#This Row],[From]]&amp;"|"&amp;tab_data[[#This Row],[To]]</f>
        <v>New South Memphis, Tennessee|Independence, Missouri</v>
      </c>
    </row>
    <row r="3597" spans="2:4" x14ac:dyDescent="0.25">
      <c r="B3597" s="11" t="s">
        <v>543</v>
      </c>
      <c r="C3597" s="11" t="s">
        <v>577</v>
      </c>
      <c r="D3597" s="11" t="str">
        <f>tab_data[[#This Row],[From]]&amp;"|"&amp;tab_data[[#This Row],[To]]</f>
        <v>New South Memphis, Tennessee|Ironville, Kentucky</v>
      </c>
    </row>
    <row r="3598" spans="2:4" x14ac:dyDescent="0.25">
      <c r="B3598" s="11" t="s">
        <v>543</v>
      </c>
      <c r="C3598" s="11" t="s">
        <v>431</v>
      </c>
      <c r="D3598" s="11" t="str">
        <f>tab_data[[#This Row],[From]]&amp;"|"&amp;tab_data[[#This Row],[To]]</f>
        <v>New South Memphis, Tennessee|Jersey City, New Jersey</v>
      </c>
    </row>
    <row r="3599" spans="2:4" x14ac:dyDescent="0.25">
      <c r="B3599" s="11" t="s">
        <v>543</v>
      </c>
      <c r="C3599" s="11" t="s">
        <v>419</v>
      </c>
      <c r="D3599" s="11" t="str">
        <f>tab_data[[#This Row],[From]]&amp;"|"&amp;tab_data[[#This Row],[To]]</f>
        <v>New South Memphis, Tennessee|Knoxville, Tennessee</v>
      </c>
    </row>
    <row r="3600" spans="2:4" x14ac:dyDescent="0.25">
      <c r="B3600" s="11" t="s">
        <v>543</v>
      </c>
      <c r="C3600" s="11" t="s">
        <v>571</v>
      </c>
      <c r="D3600" s="11" t="str">
        <f>tab_data[[#This Row],[From]]&amp;"|"&amp;tab_data[[#This Row],[To]]</f>
        <v>New South Memphis, Tennessee|Murrieta, California</v>
      </c>
    </row>
    <row r="3601" spans="2:4" x14ac:dyDescent="0.25">
      <c r="B3601" s="11" t="s">
        <v>543</v>
      </c>
      <c r="C3601" s="11" t="s">
        <v>571</v>
      </c>
      <c r="D3601" s="11" t="str">
        <f>tab_data[[#This Row],[From]]&amp;"|"&amp;tab_data[[#This Row],[To]]</f>
        <v>New South Memphis, Tennessee|Murrieta, California</v>
      </c>
    </row>
    <row r="3602" spans="2:4" x14ac:dyDescent="0.25">
      <c r="B3602" s="11" t="s">
        <v>543</v>
      </c>
      <c r="C3602" s="11" t="s">
        <v>539</v>
      </c>
      <c r="D3602" s="11" t="str">
        <f>tab_data[[#This Row],[From]]&amp;"|"&amp;tab_data[[#This Row],[To]]</f>
        <v>New South Memphis, Tennessee|Newport News, Virginia</v>
      </c>
    </row>
    <row r="3603" spans="2:4" x14ac:dyDescent="0.25">
      <c r="B3603" s="11" t="s">
        <v>543</v>
      </c>
      <c r="C3603" s="11" t="s">
        <v>401</v>
      </c>
      <c r="D3603" s="11" t="str">
        <f>tab_data[[#This Row],[From]]&amp;"|"&amp;tab_data[[#This Row],[To]]</f>
        <v>New South Memphis, Tennessee|Palm Bay, Florida</v>
      </c>
    </row>
    <row r="3604" spans="2:4" x14ac:dyDescent="0.25">
      <c r="B3604" s="11" t="s">
        <v>510</v>
      </c>
      <c r="C3604" s="11" t="s">
        <v>564</v>
      </c>
      <c r="D3604" s="11" t="str">
        <f>tab_data[[#This Row],[From]]&amp;"|"&amp;tab_data[[#This Row],[To]]</f>
        <v>New York City, New York|Arlington, Texas</v>
      </c>
    </row>
    <row r="3605" spans="2:4" x14ac:dyDescent="0.25">
      <c r="B3605" s="11" t="s">
        <v>510</v>
      </c>
      <c r="C3605" s="11" t="s">
        <v>628</v>
      </c>
      <c r="D3605" s="11" t="str">
        <f>tab_data[[#This Row],[From]]&amp;"|"&amp;tab_data[[#This Row],[To]]</f>
        <v>New York City, New York|Austin, Texas</v>
      </c>
    </row>
    <row r="3606" spans="2:4" x14ac:dyDescent="0.25">
      <c r="B3606" s="11" t="s">
        <v>510</v>
      </c>
      <c r="C3606" s="11" t="s">
        <v>464</v>
      </c>
      <c r="D3606" s="11" t="str">
        <f>tab_data[[#This Row],[From]]&amp;"|"&amp;tab_data[[#This Row],[To]]</f>
        <v>New York City, New York|Bellevue, Washington</v>
      </c>
    </row>
    <row r="3607" spans="2:4" x14ac:dyDescent="0.25">
      <c r="B3607" s="11" t="s">
        <v>510</v>
      </c>
      <c r="C3607" s="11" t="s">
        <v>506</v>
      </c>
      <c r="D3607" s="11" t="str">
        <f>tab_data[[#This Row],[From]]&amp;"|"&amp;tab_data[[#This Row],[To]]</f>
        <v>New York City, New York|Chesapeake, Virginia</v>
      </c>
    </row>
    <row r="3608" spans="2:4" x14ac:dyDescent="0.25">
      <c r="B3608" s="11" t="s">
        <v>510</v>
      </c>
      <c r="C3608" s="11" t="s">
        <v>350</v>
      </c>
      <c r="D3608" s="11" t="str">
        <f>tab_data[[#This Row],[From]]&amp;"|"&amp;tab_data[[#This Row],[To]]</f>
        <v>New York City, New York|Chicago, Illinois</v>
      </c>
    </row>
    <row r="3609" spans="2:4" x14ac:dyDescent="0.25">
      <c r="B3609" s="11" t="s">
        <v>510</v>
      </c>
      <c r="C3609" s="11" t="s">
        <v>630</v>
      </c>
      <c r="D3609" s="11" t="str">
        <f>tab_data[[#This Row],[From]]&amp;"|"&amp;tab_data[[#This Row],[To]]</f>
        <v>New York City, New York|Coral Springs, Florida</v>
      </c>
    </row>
    <row r="3610" spans="2:4" x14ac:dyDescent="0.25">
      <c r="B3610" s="11" t="s">
        <v>510</v>
      </c>
      <c r="C3610" s="11" t="s">
        <v>484</v>
      </c>
      <c r="D3610" s="11" t="str">
        <f>tab_data[[#This Row],[From]]&amp;"|"&amp;tab_data[[#This Row],[To]]</f>
        <v>New York City, New York|Dallas, Texas</v>
      </c>
    </row>
    <row r="3611" spans="2:4" x14ac:dyDescent="0.25">
      <c r="B3611" s="11" t="s">
        <v>510</v>
      </c>
      <c r="C3611" s="11" t="s">
        <v>590</v>
      </c>
      <c r="D3611" s="11" t="str">
        <f>tab_data[[#This Row],[From]]&amp;"|"&amp;tab_data[[#This Row],[To]]</f>
        <v>New York City, New York|Downey, California</v>
      </c>
    </row>
    <row r="3612" spans="2:4" x14ac:dyDescent="0.25">
      <c r="B3612" s="11" t="s">
        <v>510</v>
      </c>
      <c r="C3612" s="11" t="s">
        <v>583</v>
      </c>
      <c r="D3612" s="11" t="str">
        <f>tab_data[[#This Row],[From]]&amp;"|"&amp;tab_data[[#This Row],[To]]</f>
        <v>New York City, New York|Durham, North Carolina</v>
      </c>
    </row>
    <row r="3613" spans="2:4" x14ac:dyDescent="0.25">
      <c r="B3613" s="11" t="s">
        <v>510</v>
      </c>
      <c r="C3613" s="11" t="s">
        <v>591</v>
      </c>
      <c r="D3613" s="11" t="str">
        <f>tab_data[[#This Row],[From]]&amp;"|"&amp;tab_data[[#This Row],[To]]</f>
        <v>New York City, New York|East Hampton, Virginia</v>
      </c>
    </row>
    <row r="3614" spans="2:4" x14ac:dyDescent="0.25">
      <c r="B3614" s="11" t="s">
        <v>510</v>
      </c>
      <c r="C3614" s="11" t="s">
        <v>591</v>
      </c>
      <c r="D3614" s="11" t="str">
        <f>tab_data[[#This Row],[From]]&amp;"|"&amp;tab_data[[#This Row],[To]]</f>
        <v>New York City, New York|East Hampton, Virginia</v>
      </c>
    </row>
    <row r="3615" spans="2:4" x14ac:dyDescent="0.25">
      <c r="B3615" s="11" t="s">
        <v>510</v>
      </c>
      <c r="C3615" s="11" t="s">
        <v>586</v>
      </c>
      <c r="D3615" s="11" t="str">
        <f>tab_data[[#This Row],[From]]&amp;"|"&amp;tab_data[[#This Row],[To]]</f>
        <v>New York City, New York|Elk Grove, California</v>
      </c>
    </row>
    <row r="3616" spans="2:4" x14ac:dyDescent="0.25">
      <c r="B3616" s="11" t="s">
        <v>510</v>
      </c>
      <c r="C3616" s="11" t="s">
        <v>360</v>
      </c>
      <c r="D3616" s="11" t="str">
        <f>tab_data[[#This Row],[From]]&amp;"|"&amp;tab_data[[#This Row],[To]]</f>
        <v>New York City, New York|Fort Wayne, Indiana</v>
      </c>
    </row>
    <row r="3617" spans="2:4" x14ac:dyDescent="0.25">
      <c r="B3617" s="11" t="s">
        <v>510</v>
      </c>
      <c r="C3617" s="11" t="s">
        <v>483</v>
      </c>
      <c r="D3617" s="11" t="str">
        <f>tab_data[[#This Row],[From]]&amp;"|"&amp;tab_data[[#This Row],[To]]</f>
        <v>New York City, New York|Fresno, California</v>
      </c>
    </row>
    <row r="3618" spans="2:4" x14ac:dyDescent="0.25">
      <c r="B3618" s="11" t="s">
        <v>510</v>
      </c>
      <c r="C3618" s="11" t="s">
        <v>512</v>
      </c>
      <c r="D3618" s="11" t="str">
        <f>tab_data[[#This Row],[From]]&amp;"|"&amp;tab_data[[#This Row],[To]]</f>
        <v>New York City, New York|Henderson, Nevada</v>
      </c>
    </row>
    <row r="3619" spans="2:4" x14ac:dyDescent="0.25">
      <c r="B3619" s="11" t="s">
        <v>510</v>
      </c>
      <c r="C3619" s="11" t="s">
        <v>480</v>
      </c>
      <c r="D3619" s="11" t="str">
        <f>tab_data[[#This Row],[From]]&amp;"|"&amp;tab_data[[#This Row],[To]]</f>
        <v>New York City, New York|Indianapolis, Indiana</v>
      </c>
    </row>
    <row r="3620" spans="2:4" x14ac:dyDescent="0.25">
      <c r="B3620" s="11" t="s">
        <v>510</v>
      </c>
      <c r="C3620" s="11" t="s">
        <v>453</v>
      </c>
      <c r="D3620" s="11" t="str">
        <f>tab_data[[#This Row],[From]]&amp;"|"&amp;tab_data[[#This Row],[To]]</f>
        <v>New York City, New York|Los Angeles, California</v>
      </c>
    </row>
    <row r="3621" spans="2:4" x14ac:dyDescent="0.25">
      <c r="B3621" s="11" t="s">
        <v>510</v>
      </c>
      <c r="C3621" s="11" t="s">
        <v>587</v>
      </c>
      <c r="D3621" s="11" t="str">
        <f>tab_data[[#This Row],[From]]&amp;"|"&amp;tab_data[[#This Row],[To]]</f>
        <v>New York City, New York|Miramar, Florida</v>
      </c>
    </row>
    <row r="3622" spans="2:4" x14ac:dyDescent="0.25">
      <c r="B3622" s="11" t="s">
        <v>510</v>
      </c>
      <c r="C3622" s="11" t="s">
        <v>611</v>
      </c>
      <c r="D3622" s="11" t="str">
        <f>tab_data[[#This Row],[From]]&amp;"|"&amp;tab_data[[#This Row],[To]]</f>
        <v>New York City, New York|Modesto, California</v>
      </c>
    </row>
    <row r="3623" spans="2:4" x14ac:dyDescent="0.25">
      <c r="B3623" s="11" t="s">
        <v>510</v>
      </c>
      <c r="C3623" s="11" t="s">
        <v>571</v>
      </c>
      <c r="D3623" s="11" t="str">
        <f>tab_data[[#This Row],[From]]&amp;"|"&amp;tab_data[[#This Row],[To]]</f>
        <v>New York City, New York|Murrieta, California</v>
      </c>
    </row>
    <row r="3624" spans="2:4" x14ac:dyDescent="0.25">
      <c r="B3624" s="11" t="s">
        <v>427</v>
      </c>
      <c r="C3624" s="11" t="s">
        <v>430</v>
      </c>
      <c r="D3624" s="11" t="str">
        <f>tab_data[[#This Row],[From]]&amp;"|"&amp;tab_data[[#This Row],[To]]</f>
        <v>Newark, New Jersey|Beaumont, Texas</v>
      </c>
    </row>
    <row r="3625" spans="2:4" x14ac:dyDescent="0.25">
      <c r="B3625" s="11" t="s">
        <v>427</v>
      </c>
      <c r="C3625" s="11" t="s">
        <v>440</v>
      </c>
      <c r="D3625" s="11" t="str">
        <f>tab_data[[#This Row],[From]]&amp;"|"&amp;tab_data[[#This Row],[To]]</f>
        <v>Newark, New Jersey|Birmingham, Alabama</v>
      </c>
    </row>
    <row r="3626" spans="2:4" x14ac:dyDescent="0.25">
      <c r="B3626" s="11" t="s">
        <v>427</v>
      </c>
      <c r="C3626" s="11" t="s">
        <v>420</v>
      </c>
      <c r="D3626" s="11" t="str">
        <f>tab_data[[#This Row],[From]]&amp;"|"&amp;tab_data[[#This Row],[To]]</f>
        <v>Newark, New Jersey|Carlsbad, California</v>
      </c>
    </row>
    <row r="3627" spans="2:4" x14ac:dyDescent="0.25">
      <c r="B3627" s="11" t="s">
        <v>427</v>
      </c>
      <c r="C3627" s="11" t="s">
        <v>522</v>
      </c>
      <c r="D3627" s="11" t="str">
        <f>tab_data[[#This Row],[From]]&amp;"|"&amp;tab_data[[#This Row],[To]]</f>
        <v>Newark, New Jersey|Centennial, Colorado</v>
      </c>
    </row>
    <row r="3628" spans="2:4" x14ac:dyDescent="0.25">
      <c r="B3628" s="11" t="s">
        <v>427</v>
      </c>
      <c r="C3628" s="11" t="s">
        <v>367</v>
      </c>
      <c r="D3628" s="11" t="str">
        <f>tab_data[[#This Row],[From]]&amp;"|"&amp;tab_data[[#This Row],[To]]</f>
        <v>Newark, New Jersey|Chula Vista, California</v>
      </c>
    </row>
    <row r="3629" spans="2:4" x14ac:dyDescent="0.25">
      <c r="B3629" s="11" t="s">
        <v>427</v>
      </c>
      <c r="C3629" s="11" t="s">
        <v>516</v>
      </c>
      <c r="D3629" s="11" t="str">
        <f>tab_data[[#This Row],[From]]&amp;"|"&amp;tab_data[[#This Row],[To]]</f>
        <v>Newark, New Jersey|Clearwater, Florida</v>
      </c>
    </row>
    <row r="3630" spans="2:4" x14ac:dyDescent="0.25">
      <c r="B3630" s="11" t="s">
        <v>427</v>
      </c>
      <c r="C3630" s="11" t="s">
        <v>532</v>
      </c>
      <c r="D3630" s="11" t="str">
        <f>tab_data[[#This Row],[From]]&amp;"|"&amp;tab_data[[#This Row],[To]]</f>
        <v>Newark, New Jersey|Columbia, Missouri</v>
      </c>
    </row>
    <row r="3631" spans="2:4" x14ac:dyDescent="0.25">
      <c r="B3631" s="11" t="s">
        <v>427</v>
      </c>
      <c r="C3631" s="11" t="s">
        <v>652</v>
      </c>
      <c r="D3631" s="11" t="str">
        <f>tab_data[[#This Row],[From]]&amp;"|"&amp;tab_data[[#This Row],[To]]</f>
        <v>Newark, New Jersey|Des Moines, Iowa</v>
      </c>
    </row>
    <row r="3632" spans="2:4" x14ac:dyDescent="0.25">
      <c r="B3632" s="11" t="s">
        <v>427</v>
      </c>
      <c r="C3632" s="11" t="s">
        <v>530</v>
      </c>
      <c r="D3632" s="11" t="str">
        <f>tab_data[[#This Row],[From]]&amp;"|"&amp;tab_data[[#This Row],[To]]</f>
        <v>Newark, New Jersey|Fort Collins, Colorado</v>
      </c>
    </row>
    <row r="3633" spans="2:4" x14ac:dyDescent="0.25">
      <c r="B3633" s="11" t="s">
        <v>427</v>
      </c>
      <c r="C3633" s="11" t="s">
        <v>549</v>
      </c>
      <c r="D3633" s="11" t="str">
        <f>tab_data[[#This Row],[From]]&amp;"|"&amp;tab_data[[#This Row],[To]]</f>
        <v>Newark, New Jersey|Glendale, Arizona</v>
      </c>
    </row>
    <row r="3634" spans="2:4" x14ac:dyDescent="0.25">
      <c r="B3634" s="11" t="s">
        <v>427</v>
      </c>
      <c r="C3634" s="11" t="s">
        <v>597</v>
      </c>
      <c r="D3634" s="11" t="str">
        <f>tab_data[[#This Row],[From]]&amp;"|"&amp;tab_data[[#This Row],[To]]</f>
        <v>Newark, New Jersey|Grand Rapids, Michigan</v>
      </c>
    </row>
    <row r="3635" spans="2:4" x14ac:dyDescent="0.25">
      <c r="B3635" s="11" t="s">
        <v>427</v>
      </c>
      <c r="C3635" s="11" t="s">
        <v>389</v>
      </c>
      <c r="D3635" s="11" t="str">
        <f>tab_data[[#This Row],[From]]&amp;"|"&amp;tab_data[[#This Row],[To]]</f>
        <v>Newark, New Jersey|High Point, North Carolina</v>
      </c>
    </row>
    <row r="3636" spans="2:4" x14ac:dyDescent="0.25">
      <c r="B3636" s="11" t="s">
        <v>427</v>
      </c>
      <c r="C3636" s="11" t="s">
        <v>452</v>
      </c>
      <c r="D3636" s="11" t="str">
        <f>tab_data[[#This Row],[From]]&amp;"|"&amp;tab_data[[#This Row],[To]]</f>
        <v>Newark, New Jersey|Lancaster, California</v>
      </c>
    </row>
    <row r="3637" spans="2:4" x14ac:dyDescent="0.25">
      <c r="B3637" s="11" t="s">
        <v>427</v>
      </c>
      <c r="C3637" s="11" t="s">
        <v>363</v>
      </c>
      <c r="D3637" s="11" t="str">
        <f>tab_data[[#This Row],[From]]&amp;"|"&amp;tab_data[[#This Row],[To]]</f>
        <v>Newark, New Jersey|Metairie, Louisiana</v>
      </c>
    </row>
    <row r="3638" spans="2:4" x14ac:dyDescent="0.25">
      <c r="B3638" s="11" t="s">
        <v>427</v>
      </c>
      <c r="C3638" s="11" t="s">
        <v>428</v>
      </c>
      <c r="D3638" s="11" t="str">
        <f>tab_data[[#This Row],[From]]&amp;"|"&amp;tab_data[[#This Row],[To]]</f>
        <v>Newark, New Jersey|Miami, Florida</v>
      </c>
    </row>
    <row r="3639" spans="2:4" x14ac:dyDescent="0.25">
      <c r="B3639" s="11" t="s">
        <v>427</v>
      </c>
      <c r="C3639" s="11" t="s">
        <v>368</v>
      </c>
      <c r="D3639" s="11" t="str">
        <f>tab_data[[#This Row],[From]]&amp;"|"&amp;tab_data[[#This Row],[To]]</f>
        <v>Newark, New Jersey|Milwaukee, Wisconsin</v>
      </c>
    </row>
    <row r="3640" spans="2:4" x14ac:dyDescent="0.25">
      <c r="B3640" s="11" t="s">
        <v>427</v>
      </c>
      <c r="C3640" s="11" t="s">
        <v>481</v>
      </c>
      <c r="D3640" s="11" t="str">
        <f>tab_data[[#This Row],[From]]&amp;"|"&amp;tab_data[[#This Row],[To]]</f>
        <v>Newark, New Jersey|Port Saint Lucie, Florida</v>
      </c>
    </row>
    <row r="3641" spans="2:4" x14ac:dyDescent="0.25">
      <c r="B3641" s="11" t="s">
        <v>427</v>
      </c>
      <c r="C3641" s="11" t="s">
        <v>499</v>
      </c>
      <c r="D3641" s="11" t="str">
        <f>tab_data[[#This Row],[From]]&amp;"|"&amp;tab_data[[#This Row],[To]]</f>
        <v>Newark, New Jersey|San Antonio, Texas</v>
      </c>
    </row>
    <row r="3642" spans="2:4" x14ac:dyDescent="0.25">
      <c r="B3642" s="11" t="s">
        <v>427</v>
      </c>
      <c r="C3642" s="11" t="s">
        <v>362</v>
      </c>
      <c r="D3642" s="11" t="str">
        <f>tab_data[[#This Row],[From]]&amp;"|"&amp;tab_data[[#This Row],[To]]</f>
        <v>Newark, New Jersey|Santa Rosa, California</v>
      </c>
    </row>
    <row r="3643" spans="2:4" x14ac:dyDescent="0.25">
      <c r="B3643" s="11" t="s">
        <v>427</v>
      </c>
      <c r="C3643" s="11" t="s">
        <v>405</v>
      </c>
      <c r="D3643" s="11" t="str">
        <f>tab_data[[#This Row],[From]]&amp;"|"&amp;tab_data[[#This Row],[To]]</f>
        <v>Newark, New Jersey|Shreveport, Louisiana</v>
      </c>
    </row>
    <row r="3644" spans="2:4" x14ac:dyDescent="0.25">
      <c r="B3644" s="11" t="s">
        <v>539</v>
      </c>
      <c r="C3644" s="11" t="s">
        <v>459</v>
      </c>
      <c r="D3644" s="11" t="str">
        <f>tab_data[[#This Row],[From]]&amp;"|"&amp;tab_data[[#This Row],[To]]</f>
        <v>Newport News, Virginia|Atlanta, Georgia</v>
      </c>
    </row>
    <row r="3645" spans="2:4" x14ac:dyDescent="0.25">
      <c r="B3645" s="11" t="s">
        <v>539</v>
      </c>
      <c r="C3645" s="11" t="s">
        <v>459</v>
      </c>
      <c r="D3645" s="11" t="str">
        <f>tab_data[[#This Row],[From]]&amp;"|"&amp;tab_data[[#This Row],[To]]</f>
        <v>Newport News, Virginia|Atlanta, Georgia</v>
      </c>
    </row>
    <row r="3646" spans="2:4" x14ac:dyDescent="0.25">
      <c r="B3646" s="11" t="s">
        <v>539</v>
      </c>
      <c r="C3646" s="11" t="s">
        <v>421</v>
      </c>
      <c r="D3646" s="11" t="str">
        <f>tab_data[[#This Row],[From]]&amp;"|"&amp;tab_data[[#This Row],[To]]</f>
        <v>Newport News, Virginia|Billings, Montana</v>
      </c>
    </row>
    <row r="3647" spans="2:4" x14ac:dyDescent="0.25">
      <c r="B3647" s="11" t="s">
        <v>539</v>
      </c>
      <c r="C3647" s="11" t="s">
        <v>522</v>
      </c>
      <c r="D3647" s="11" t="str">
        <f>tab_data[[#This Row],[From]]&amp;"|"&amp;tab_data[[#This Row],[To]]</f>
        <v>Newport News, Virginia|Centennial, Colorado</v>
      </c>
    </row>
    <row r="3648" spans="2:4" x14ac:dyDescent="0.25">
      <c r="B3648" s="11" t="s">
        <v>539</v>
      </c>
      <c r="C3648" s="11" t="s">
        <v>413</v>
      </c>
      <c r="D3648" s="11" t="str">
        <f>tab_data[[#This Row],[From]]&amp;"|"&amp;tab_data[[#This Row],[To]]</f>
        <v>Newport News, Virginia|Chattanooga, Tennessee</v>
      </c>
    </row>
    <row r="3649" spans="2:4" x14ac:dyDescent="0.25">
      <c r="B3649" s="11" t="s">
        <v>539</v>
      </c>
      <c r="C3649" s="11" t="s">
        <v>447</v>
      </c>
      <c r="D3649" s="11" t="str">
        <f>tab_data[[#This Row],[From]]&amp;"|"&amp;tab_data[[#This Row],[To]]</f>
        <v>Newport News, Virginia|Columbus, Ohio</v>
      </c>
    </row>
    <row r="3650" spans="2:4" x14ac:dyDescent="0.25">
      <c r="B3650" s="11" t="s">
        <v>539</v>
      </c>
      <c r="C3650" s="11" t="s">
        <v>447</v>
      </c>
      <c r="D3650" s="11" t="str">
        <f>tab_data[[#This Row],[From]]&amp;"|"&amp;tab_data[[#This Row],[To]]</f>
        <v>Newport News, Virginia|Columbus, Ohio</v>
      </c>
    </row>
    <row r="3651" spans="2:4" x14ac:dyDescent="0.25">
      <c r="B3651" s="11" t="s">
        <v>539</v>
      </c>
      <c r="C3651" s="11" t="s">
        <v>349</v>
      </c>
      <c r="D3651" s="11" t="str">
        <f>tab_data[[#This Row],[From]]&amp;"|"&amp;tab_data[[#This Row],[To]]</f>
        <v>Newport News, Virginia|Enterprise, Nevada</v>
      </c>
    </row>
    <row r="3652" spans="2:4" x14ac:dyDescent="0.25">
      <c r="B3652" s="11" t="s">
        <v>539</v>
      </c>
      <c r="C3652" s="11" t="s">
        <v>423</v>
      </c>
      <c r="D3652" s="11" t="str">
        <f>tab_data[[#This Row],[From]]&amp;"|"&amp;tab_data[[#This Row],[To]]</f>
        <v>Newport News, Virginia|Eugene, Oregon</v>
      </c>
    </row>
    <row r="3653" spans="2:4" x14ac:dyDescent="0.25">
      <c r="B3653" s="11" t="s">
        <v>539</v>
      </c>
      <c r="C3653" s="11" t="s">
        <v>530</v>
      </c>
      <c r="D3653" s="11" t="str">
        <f>tab_data[[#This Row],[From]]&amp;"|"&amp;tab_data[[#This Row],[To]]</f>
        <v>Newport News, Virginia|Fort Collins, Colorado</v>
      </c>
    </row>
    <row r="3654" spans="2:4" x14ac:dyDescent="0.25">
      <c r="B3654" s="11" t="s">
        <v>539</v>
      </c>
      <c r="C3654" s="11" t="s">
        <v>483</v>
      </c>
      <c r="D3654" s="11" t="str">
        <f>tab_data[[#This Row],[From]]&amp;"|"&amp;tab_data[[#This Row],[To]]</f>
        <v>Newport News, Virginia|Fresno, California</v>
      </c>
    </row>
    <row r="3655" spans="2:4" x14ac:dyDescent="0.25">
      <c r="B3655" s="11" t="s">
        <v>539</v>
      </c>
      <c r="C3655" s="11" t="s">
        <v>426</v>
      </c>
      <c r="D3655" s="11" t="str">
        <f>tab_data[[#This Row],[From]]&amp;"|"&amp;tab_data[[#This Row],[To]]</f>
        <v>Newport News, Virginia|Green Bay, Wisconsin</v>
      </c>
    </row>
    <row r="3656" spans="2:4" x14ac:dyDescent="0.25">
      <c r="B3656" s="11" t="s">
        <v>539</v>
      </c>
      <c r="C3656" s="11" t="s">
        <v>629</v>
      </c>
      <c r="D3656" s="11" t="str">
        <f>tab_data[[#This Row],[From]]&amp;"|"&amp;tab_data[[#This Row],[To]]</f>
        <v>Newport News, Virginia|Hialeah, Florida</v>
      </c>
    </row>
    <row r="3657" spans="2:4" x14ac:dyDescent="0.25">
      <c r="B3657" s="11" t="s">
        <v>539</v>
      </c>
      <c r="C3657" s="11" t="s">
        <v>485</v>
      </c>
      <c r="D3657" s="11" t="str">
        <f>tab_data[[#This Row],[From]]&amp;"|"&amp;tab_data[[#This Row],[To]]</f>
        <v>Newport News, Virginia|Mesquite, Texas</v>
      </c>
    </row>
    <row r="3658" spans="2:4" x14ac:dyDescent="0.25">
      <c r="B3658" s="11" t="s">
        <v>539</v>
      </c>
      <c r="C3658" s="11" t="s">
        <v>368</v>
      </c>
      <c r="D3658" s="11" t="str">
        <f>tab_data[[#This Row],[From]]&amp;"|"&amp;tab_data[[#This Row],[To]]</f>
        <v>Newport News, Virginia|Milwaukee, Wisconsin</v>
      </c>
    </row>
    <row r="3659" spans="2:4" x14ac:dyDescent="0.25">
      <c r="B3659" s="11" t="s">
        <v>539</v>
      </c>
      <c r="C3659" s="11" t="s">
        <v>373</v>
      </c>
      <c r="D3659" s="11" t="str">
        <f>tab_data[[#This Row],[From]]&amp;"|"&amp;tab_data[[#This Row],[To]]</f>
        <v>Newport News, Virginia|Norfolk, Virginia</v>
      </c>
    </row>
    <row r="3660" spans="2:4" x14ac:dyDescent="0.25">
      <c r="B3660" s="11" t="s">
        <v>539</v>
      </c>
      <c r="C3660" s="11" t="s">
        <v>401</v>
      </c>
      <c r="D3660" s="11" t="str">
        <f>tab_data[[#This Row],[From]]&amp;"|"&amp;tab_data[[#This Row],[To]]</f>
        <v>Newport News, Virginia|Palm Bay, Florida</v>
      </c>
    </row>
    <row r="3661" spans="2:4" x14ac:dyDescent="0.25">
      <c r="B3661" s="11" t="s">
        <v>539</v>
      </c>
      <c r="C3661" s="11" t="s">
        <v>578</v>
      </c>
      <c r="D3661" s="11" t="str">
        <f>tab_data[[#This Row],[From]]&amp;"|"&amp;tab_data[[#This Row],[To]]</f>
        <v>Newport News, Virginia|Pomona, California</v>
      </c>
    </row>
    <row r="3662" spans="2:4" x14ac:dyDescent="0.25">
      <c r="B3662" s="11" t="s">
        <v>539</v>
      </c>
      <c r="C3662" s="11" t="s">
        <v>435</v>
      </c>
      <c r="D3662" s="11" t="str">
        <f>tab_data[[#This Row],[From]]&amp;"|"&amp;tab_data[[#This Row],[To]]</f>
        <v>Newport News, Virginia|Rochester, New York</v>
      </c>
    </row>
    <row r="3663" spans="2:4" x14ac:dyDescent="0.25">
      <c r="B3663" s="11" t="s">
        <v>539</v>
      </c>
      <c r="C3663" s="11" t="s">
        <v>445</v>
      </c>
      <c r="D3663" s="11" t="str">
        <f>tab_data[[#This Row],[From]]&amp;"|"&amp;tab_data[[#This Row],[To]]</f>
        <v>Newport News, Virginia|Saint Petersburg, Florida</v>
      </c>
    </row>
    <row r="3664" spans="2:4" x14ac:dyDescent="0.25">
      <c r="B3664" s="11" t="s">
        <v>373</v>
      </c>
      <c r="C3664" s="11" t="s">
        <v>498</v>
      </c>
      <c r="D3664" s="11" t="str">
        <f>tab_data[[#This Row],[From]]&amp;"|"&amp;tab_data[[#This Row],[To]]</f>
        <v>Norfolk, Virginia|Abilene, Texas</v>
      </c>
    </row>
    <row r="3665" spans="2:4" x14ac:dyDescent="0.25">
      <c r="B3665" s="11" t="s">
        <v>373</v>
      </c>
      <c r="C3665" s="11" t="s">
        <v>636</v>
      </c>
      <c r="D3665" s="11" t="str">
        <f>tab_data[[#This Row],[From]]&amp;"|"&amp;tab_data[[#This Row],[To]]</f>
        <v>Norfolk, Virginia|Amherst, New York</v>
      </c>
    </row>
    <row r="3666" spans="2:4" x14ac:dyDescent="0.25">
      <c r="B3666" s="11" t="s">
        <v>373</v>
      </c>
      <c r="C3666" s="11" t="s">
        <v>544</v>
      </c>
      <c r="D3666" s="11" t="str">
        <f>tab_data[[#This Row],[From]]&amp;"|"&amp;tab_data[[#This Row],[To]]</f>
        <v>Norfolk, Virginia|Boise, Idaho</v>
      </c>
    </row>
    <row r="3667" spans="2:4" x14ac:dyDescent="0.25">
      <c r="B3667" s="11" t="s">
        <v>373</v>
      </c>
      <c r="C3667" s="11" t="s">
        <v>374</v>
      </c>
      <c r="D3667" s="11" t="str">
        <f>tab_data[[#This Row],[From]]&amp;"|"&amp;tab_data[[#This Row],[To]]</f>
        <v>Norfolk, Virginia|Buffalo, New York</v>
      </c>
    </row>
    <row r="3668" spans="2:4" x14ac:dyDescent="0.25">
      <c r="B3668" s="11" t="s">
        <v>373</v>
      </c>
      <c r="C3668" s="11" t="s">
        <v>516</v>
      </c>
      <c r="D3668" s="11" t="str">
        <f>tab_data[[#This Row],[From]]&amp;"|"&amp;tab_data[[#This Row],[To]]</f>
        <v>Norfolk, Virginia|Clearwater, Florida</v>
      </c>
    </row>
    <row r="3669" spans="2:4" x14ac:dyDescent="0.25">
      <c r="B3669" s="11" t="s">
        <v>373</v>
      </c>
      <c r="C3669" s="11" t="s">
        <v>651</v>
      </c>
      <c r="D3669" s="11" t="str">
        <f>tab_data[[#This Row],[From]]&amp;"|"&amp;tab_data[[#This Row],[To]]</f>
        <v>Norfolk, Virginia|East New York, New York</v>
      </c>
    </row>
    <row r="3670" spans="2:4" x14ac:dyDescent="0.25">
      <c r="B3670" s="11" t="s">
        <v>373</v>
      </c>
      <c r="C3670" s="11" t="s">
        <v>395</v>
      </c>
      <c r="D3670" s="11" t="str">
        <f>tab_data[[#This Row],[From]]&amp;"|"&amp;tab_data[[#This Row],[To]]</f>
        <v>Norfolk, Virginia|Fremont, California</v>
      </c>
    </row>
    <row r="3671" spans="2:4" x14ac:dyDescent="0.25">
      <c r="B3671" s="11" t="s">
        <v>373</v>
      </c>
      <c r="C3671" s="11" t="s">
        <v>549</v>
      </c>
      <c r="D3671" s="11" t="str">
        <f>tab_data[[#This Row],[From]]&amp;"|"&amp;tab_data[[#This Row],[To]]</f>
        <v>Norfolk, Virginia|Glendale, Arizona</v>
      </c>
    </row>
    <row r="3672" spans="2:4" x14ac:dyDescent="0.25">
      <c r="B3672" s="11" t="s">
        <v>373</v>
      </c>
      <c r="C3672" s="11" t="s">
        <v>468</v>
      </c>
      <c r="D3672" s="11" t="str">
        <f>tab_data[[#This Row],[From]]&amp;"|"&amp;tab_data[[#This Row],[To]]</f>
        <v>Norfolk, Virginia|Houston, Texas</v>
      </c>
    </row>
    <row r="3673" spans="2:4" x14ac:dyDescent="0.25">
      <c r="B3673" s="11" t="s">
        <v>373</v>
      </c>
      <c r="C3673" s="11" t="s">
        <v>493</v>
      </c>
      <c r="D3673" s="11" t="str">
        <f>tab_data[[#This Row],[From]]&amp;"|"&amp;tab_data[[#This Row],[To]]</f>
        <v>Norfolk, Virginia|Independence, Missouri</v>
      </c>
    </row>
    <row r="3674" spans="2:4" x14ac:dyDescent="0.25">
      <c r="B3674" s="11" t="s">
        <v>373</v>
      </c>
      <c r="C3674" s="11" t="s">
        <v>493</v>
      </c>
      <c r="D3674" s="11" t="str">
        <f>tab_data[[#This Row],[From]]&amp;"|"&amp;tab_data[[#This Row],[To]]</f>
        <v>Norfolk, Virginia|Independence, Missouri</v>
      </c>
    </row>
    <row r="3675" spans="2:4" x14ac:dyDescent="0.25">
      <c r="B3675" s="11" t="s">
        <v>373</v>
      </c>
      <c r="C3675" s="11" t="s">
        <v>431</v>
      </c>
      <c r="D3675" s="11" t="str">
        <f>tab_data[[#This Row],[From]]&amp;"|"&amp;tab_data[[#This Row],[To]]</f>
        <v>Norfolk, Virginia|Jersey City, New Jersey</v>
      </c>
    </row>
    <row r="3676" spans="2:4" x14ac:dyDescent="0.25">
      <c r="B3676" s="11" t="s">
        <v>373</v>
      </c>
      <c r="C3676" s="11" t="s">
        <v>579</v>
      </c>
      <c r="D3676" s="11" t="str">
        <f>tab_data[[#This Row],[From]]&amp;"|"&amp;tab_data[[#This Row],[To]]</f>
        <v>Norfolk, Virginia|Las Vegas, Nevada</v>
      </c>
    </row>
    <row r="3677" spans="2:4" x14ac:dyDescent="0.25">
      <c r="B3677" s="11" t="s">
        <v>373</v>
      </c>
      <c r="C3677" s="11" t="s">
        <v>485</v>
      </c>
      <c r="D3677" s="11" t="str">
        <f>tab_data[[#This Row],[From]]&amp;"|"&amp;tab_data[[#This Row],[To]]</f>
        <v>Norfolk, Virginia|Mesquite, Texas</v>
      </c>
    </row>
    <row r="3678" spans="2:4" x14ac:dyDescent="0.25">
      <c r="B3678" s="11" t="s">
        <v>373</v>
      </c>
      <c r="C3678" s="11" t="s">
        <v>570</v>
      </c>
      <c r="D3678" s="11" t="str">
        <f>tab_data[[#This Row],[From]]&amp;"|"&amp;tab_data[[#This Row],[To]]</f>
        <v>Norfolk, Virginia|Metairie Terrace, Louisiana</v>
      </c>
    </row>
    <row r="3679" spans="2:4" x14ac:dyDescent="0.25">
      <c r="B3679" s="11" t="s">
        <v>373</v>
      </c>
      <c r="C3679" s="11" t="s">
        <v>363</v>
      </c>
      <c r="D3679" s="11" t="str">
        <f>tab_data[[#This Row],[From]]&amp;"|"&amp;tab_data[[#This Row],[To]]</f>
        <v>Norfolk, Virginia|Metairie, Louisiana</v>
      </c>
    </row>
    <row r="3680" spans="2:4" x14ac:dyDescent="0.25">
      <c r="B3680" s="11" t="s">
        <v>373</v>
      </c>
      <c r="C3680" s="11" t="s">
        <v>363</v>
      </c>
      <c r="D3680" s="11" t="str">
        <f>tab_data[[#This Row],[From]]&amp;"|"&amp;tab_data[[#This Row],[To]]</f>
        <v>Norfolk, Virginia|Metairie, Louisiana</v>
      </c>
    </row>
    <row r="3681" spans="2:4" x14ac:dyDescent="0.25">
      <c r="B3681" s="11" t="s">
        <v>373</v>
      </c>
      <c r="C3681" s="11" t="s">
        <v>611</v>
      </c>
      <c r="D3681" s="11" t="str">
        <f>tab_data[[#This Row],[From]]&amp;"|"&amp;tab_data[[#This Row],[To]]</f>
        <v>Norfolk, Virginia|Modesto, California</v>
      </c>
    </row>
    <row r="3682" spans="2:4" x14ac:dyDescent="0.25">
      <c r="B3682" s="11" t="s">
        <v>373</v>
      </c>
      <c r="C3682" s="11" t="s">
        <v>568</v>
      </c>
      <c r="D3682" s="11" t="str">
        <f>tab_data[[#This Row],[From]]&amp;"|"&amp;tab_data[[#This Row],[To]]</f>
        <v>Norfolk, Virginia|Montgomery, Alabama</v>
      </c>
    </row>
    <row r="3683" spans="2:4" x14ac:dyDescent="0.25">
      <c r="B3683" s="11" t="s">
        <v>373</v>
      </c>
      <c r="C3683" s="11" t="s">
        <v>568</v>
      </c>
      <c r="D3683" s="11" t="str">
        <f>tab_data[[#This Row],[From]]&amp;"|"&amp;tab_data[[#This Row],[To]]</f>
        <v>Norfolk, Virginia|Montgomery, Alabama</v>
      </c>
    </row>
    <row r="3684" spans="2:4" x14ac:dyDescent="0.25">
      <c r="B3684" s="11" t="s">
        <v>640</v>
      </c>
      <c r="C3684" s="11" t="s">
        <v>531</v>
      </c>
      <c r="D3684" s="11" t="str">
        <f>tab_data[[#This Row],[From]]&amp;"|"&amp;tab_data[[#This Row],[To]]</f>
        <v>Norman, Oklahoma|Ann Arbor, Michigan</v>
      </c>
    </row>
    <row r="3685" spans="2:4" x14ac:dyDescent="0.25">
      <c r="B3685" s="11" t="s">
        <v>640</v>
      </c>
      <c r="C3685" s="11" t="s">
        <v>564</v>
      </c>
      <c r="D3685" s="11" t="str">
        <f>tab_data[[#This Row],[From]]&amp;"|"&amp;tab_data[[#This Row],[To]]</f>
        <v>Norman, Oklahoma|Arlington, Texas</v>
      </c>
    </row>
    <row r="3686" spans="2:4" x14ac:dyDescent="0.25">
      <c r="B3686" s="11" t="s">
        <v>640</v>
      </c>
      <c r="C3686" s="11" t="s">
        <v>497</v>
      </c>
      <c r="D3686" s="11" t="str">
        <f>tab_data[[#This Row],[From]]&amp;"|"&amp;tab_data[[#This Row],[To]]</f>
        <v>Norman, Oklahoma|Arvada, Colorado</v>
      </c>
    </row>
    <row r="3687" spans="2:4" x14ac:dyDescent="0.25">
      <c r="B3687" s="11" t="s">
        <v>640</v>
      </c>
      <c r="C3687" s="11" t="s">
        <v>527</v>
      </c>
      <c r="D3687" s="11" t="str">
        <f>tab_data[[#This Row],[From]]&amp;"|"&amp;tab_data[[#This Row],[To]]</f>
        <v>Norman, Oklahoma|Athens, Georgia</v>
      </c>
    </row>
    <row r="3688" spans="2:4" x14ac:dyDescent="0.25">
      <c r="B3688" s="11" t="s">
        <v>640</v>
      </c>
      <c r="C3688" s="11" t="s">
        <v>392</v>
      </c>
      <c r="D3688" s="11" t="str">
        <f>tab_data[[#This Row],[From]]&amp;"|"&amp;tab_data[[#This Row],[To]]</f>
        <v>Norman, Oklahoma|Aurora, Illinois</v>
      </c>
    </row>
    <row r="3689" spans="2:4" x14ac:dyDescent="0.25">
      <c r="B3689" s="11" t="s">
        <v>640</v>
      </c>
      <c r="C3689" s="11" t="s">
        <v>374</v>
      </c>
      <c r="D3689" s="11" t="str">
        <f>tab_data[[#This Row],[From]]&amp;"|"&amp;tab_data[[#This Row],[To]]</f>
        <v>Norman, Oklahoma|Buffalo, New York</v>
      </c>
    </row>
    <row r="3690" spans="2:4" x14ac:dyDescent="0.25">
      <c r="B3690" s="11" t="s">
        <v>640</v>
      </c>
      <c r="C3690" s="11" t="s">
        <v>374</v>
      </c>
      <c r="D3690" s="11" t="str">
        <f>tab_data[[#This Row],[From]]&amp;"|"&amp;tab_data[[#This Row],[To]]</f>
        <v>Norman, Oklahoma|Buffalo, New York</v>
      </c>
    </row>
    <row r="3691" spans="2:4" x14ac:dyDescent="0.25">
      <c r="B3691" s="11" t="s">
        <v>640</v>
      </c>
      <c r="C3691" s="11" t="s">
        <v>506</v>
      </c>
      <c r="D3691" s="11" t="str">
        <f>tab_data[[#This Row],[From]]&amp;"|"&amp;tab_data[[#This Row],[To]]</f>
        <v>Norman, Oklahoma|Chesapeake, Virginia</v>
      </c>
    </row>
    <row r="3692" spans="2:4" x14ac:dyDescent="0.25">
      <c r="B3692" s="11" t="s">
        <v>640</v>
      </c>
      <c r="C3692" s="11" t="s">
        <v>516</v>
      </c>
      <c r="D3692" s="11" t="str">
        <f>tab_data[[#This Row],[From]]&amp;"|"&amp;tab_data[[#This Row],[To]]</f>
        <v>Norman, Oklahoma|Clearwater, Florida</v>
      </c>
    </row>
    <row r="3693" spans="2:4" x14ac:dyDescent="0.25">
      <c r="B3693" s="11" t="s">
        <v>640</v>
      </c>
      <c r="C3693" s="11" t="s">
        <v>537</v>
      </c>
      <c r="D3693" s="11" t="str">
        <f>tab_data[[#This Row],[From]]&amp;"|"&amp;tab_data[[#This Row],[To]]</f>
        <v>Norman, Oklahoma|Corona, California</v>
      </c>
    </row>
    <row r="3694" spans="2:4" x14ac:dyDescent="0.25">
      <c r="B3694" s="11" t="s">
        <v>640</v>
      </c>
      <c r="C3694" s="11" t="s">
        <v>591</v>
      </c>
      <c r="D3694" s="11" t="str">
        <f>tab_data[[#This Row],[From]]&amp;"|"&amp;tab_data[[#This Row],[To]]</f>
        <v>Norman, Oklahoma|East Hampton, Virginia</v>
      </c>
    </row>
    <row r="3695" spans="2:4" x14ac:dyDescent="0.25">
      <c r="B3695" s="11" t="s">
        <v>640</v>
      </c>
      <c r="C3695" s="11" t="s">
        <v>360</v>
      </c>
      <c r="D3695" s="11" t="str">
        <f>tab_data[[#This Row],[From]]&amp;"|"&amp;tab_data[[#This Row],[To]]</f>
        <v>Norman, Oklahoma|Fort Wayne, Indiana</v>
      </c>
    </row>
    <row r="3696" spans="2:4" x14ac:dyDescent="0.25">
      <c r="B3696" s="11" t="s">
        <v>640</v>
      </c>
      <c r="C3696" s="11" t="s">
        <v>404</v>
      </c>
      <c r="D3696" s="11" t="str">
        <f>tab_data[[#This Row],[From]]&amp;"|"&amp;tab_data[[#This Row],[To]]</f>
        <v>Norman, Oklahoma|Greensboro, North Carolina</v>
      </c>
    </row>
    <row r="3697" spans="2:4" x14ac:dyDescent="0.25">
      <c r="B3697" s="11" t="s">
        <v>640</v>
      </c>
      <c r="C3697" s="11" t="s">
        <v>389</v>
      </c>
      <c r="D3697" s="11" t="str">
        <f>tab_data[[#This Row],[From]]&amp;"|"&amp;tab_data[[#This Row],[To]]</f>
        <v>Norman, Oklahoma|High Point, North Carolina</v>
      </c>
    </row>
    <row r="3698" spans="2:4" x14ac:dyDescent="0.25">
      <c r="B3698" s="11" t="s">
        <v>640</v>
      </c>
      <c r="C3698" s="11" t="s">
        <v>480</v>
      </c>
      <c r="D3698" s="11" t="str">
        <f>tab_data[[#This Row],[From]]&amp;"|"&amp;tab_data[[#This Row],[To]]</f>
        <v>Norman, Oklahoma|Indianapolis, Indiana</v>
      </c>
    </row>
    <row r="3699" spans="2:4" x14ac:dyDescent="0.25">
      <c r="B3699" s="11" t="s">
        <v>640</v>
      </c>
      <c r="C3699" s="11" t="s">
        <v>524</v>
      </c>
      <c r="D3699" s="11" t="str">
        <f>tab_data[[#This Row],[From]]&amp;"|"&amp;tab_data[[#This Row],[To]]</f>
        <v>Norman, Oklahoma|Killeen, Texas</v>
      </c>
    </row>
    <row r="3700" spans="2:4" x14ac:dyDescent="0.25">
      <c r="B3700" s="11" t="s">
        <v>640</v>
      </c>
      <c r="C3700" s="11" t="s">
        <v>357</v>
      </c>
      <c r="D3700" s="11" t="str">
        <f>tab_data[[#This Row],[From]]&amp;"|"&amp;tab_data[[#This Row],[To]]</f>
        <v>Norman, Oklahoma|Lakewood, Colorado</v>
      </c>
    </row>
    <row r="3701" spans="2:4" x14ac:dyDescent="0.25">
      <c r="B3701" s="11" t="s">
        <v>640</v>
      </c>
      <c r="C3701" s="11" t="s">
        <v>491</v>
      </c>
      <c r="D3701" s="11" t="str">
        <f>tab_data[[#This Row],[From]]&amp;"|"&amp;tab_data[[#This Row],[To]]</f>
        <v>Norman, Oklahoma|Memphis, Tennessee</v>
      </c>
    </row>
    <row r="3702" spans="2:4" x14ac:dyDescent="0.25">
      <c r="B3702" s="11" t="s">
        <v>640</v>
      </c>
      <c r="C3702" s="11" t="s">
        <v>571</v>
      </c>
      <c r="D3702" s="11" t="str">
        <f>tab_data[[#This Row],[From]]&amp;"|"&amp;tab_data[[#This Row],[To]]</f>
        <v>Norman, Oklahoma|Murrieta, California</v>
      </c>
    </row>
    <row r="3703" spans="2:4" x14ac:dyDescent="0.25">
      <c r="B3703" s="11" t="s">
        <v>640</v>
      </c>
      <c r="C3703" s="11" t="s">
        <v>400</v>
      </c>
      <c r="D3703" s="11" t="str">
        <f>tab_data[[#This Row],[From]]&amp;"|"&amp;tab_data[[#This Row],[To]]</f>
        <v>Norman, Oklahoma|Naperville, Illinois</v>
      </c>
    </row>
    <row r="3704" spans="2:4" x14ac:dyDescent="0.25">
      <c r="B3704" s="11" t="s">
        <v>352</v>
      </c>
      <c r="C3704" s="11" t="s">
        <v>531</v>
      </c>
      <c r="D3704" s="11" t="str">
        <f>tab_data[[#This Row],[From]]&amp;"|"&amp;tab_data[[#This Row],[To]]</f>
        <v>North Glendale, California|Ann Arbor, Michigan</v>
      </c>
    </row>
    <row r="3705" spans="2:4" x14ac:dyDescent="0.25">
      <c r="B3705" s="11" t="s">
        <v>352</v>
      </c>
      <c r="C3705" s="11" t="s">
        <v>596</v>
      </c>
      <c r="D3705" s="11" t="str">
        <f>tab_data[[#This Row],[From]]&amp;"|"&amp;tab_data[[#This Row],[To]]</f>
        <v>North Glendale, California|Berkeley, California</v>
      </c>
    </row>
    <row r="3706" spans="2:4" x14ac:dyDescent="0.25">
      <c r="B3706" s="11" t="s">
        <v>352</v>
      </c>
      <c r="C3706" s="11" t="s">
        <v>580</v>
      </c>
      <c r="D3706" s="11" t="str">
        <f>tab_data[[#This Row],[From]]&amp;"|"&amp;tab_data[[#This Row],[To]]</f>
        <v>North Glendale, California|Cambridge, Massachusetts</v>
      </c>
    </row>
    <row r="3707" spans="2:4" x14ac:dyDescent="0.25">
      <c r="B3707" s="11" t="s">
        <v>352</v>
      </c>
      <c r="C3707" s="11" t="s">
        <v>580</v>
      </c>
      <c r="D3707" s="11" t="str">
        <f>tab_data[[#This Row],[From]]&amp;"|"&amp;tab_data[[#This Row],[To]]</f>
        <v>North Glendale, California|Cambridge, Massachusetts</v>
      </c>
    </row>
    <row r="3708" spans="2:4" x14ac:dyDescent="0.25">
      <c r="B3708" s="11" t="s">
        <v>352</v>
      </c>
      <c r="C3708" s="11" t="s">
        <v>525</v>
      </c>
      <c r="D3708" s="11" t="str">
        <f>tab_data[[#This Row],[From]]&amp;"|"&amp;tab_data[[#This Row],[To]]</f>
        <v>North Glendale, California|Chandler, Arizona</v>
      </c>
    </row>
    <row r="3709" spans="2:4" x14ac:dyDescent="0.25">
      <c r="B3709" s="11" t="s">
        <v>352</v>
      </c>
      <c r="C3709" s="11" t="s">
        <v>506</v>
      </c>
      <c r="D3709" s="11" t="str">
        <f>tab_data[[#This Row],[From]]&amp;"|"&amp;tab_data[[#This Row],[To]]</f>
        <v>North Glendale, California|Chesapeake, Virginia</v>
      </c>
    </row>
    <row r="3710" spans="2:4" x14ac:dyDescent="0.25">
      <c r="B3710" s="11" t="s">
        <v>352</v>
      </c>
      <c r="C3710" s="11" t="s">
        <v>484</v>
      </c>
      <c r="D3710" s="11" t="str">
        <f>tab_data[[#This Row],[From]]&amp;"|"&amp;tab_data[[#This Row],[To]]</f>
        <v>North Glendale, California|Dallas, Texas</v>
      </c>
    </row>
    <row r="3711" spans="2:4" x14ac:dyDescent="0.25">
      <c r="B3711" s="11" t="s">
        <v>352</v>
      </c>
      <c r="C3711" s="11" t="s">
        <v>414</v>
      </c>
      <c r="D3711" s="11" t="str">
        <f>tab_data[[#This Row],[From]]&amp;"|"&amp;tab_data[[#This Row],[To]]</f>
        <v>North Glendale, California|Dayton, Ohio</v>
      </c>
    </row>
    <row r="3712" spans="2:4" x14ac:dyDescent="0.25">
      <c r="B3712" s="11" t="s">
        <v>352</v>
      </c>
      <c r="C3712" s="11" t="s">
        <v>517</v>
      </c>
      <c r="D3712" s="11" t="str">
        <f>tab_data[[#This Row],[From]]&amp;"|"&amp;tab_data[[#This Row],[To]]</f>
        <v>North Glendale, California|Denton, Texas</v>
      </c>
    </row>
    <row r="3713" spans="2:4" x14ac:dyDescent="0.25">
      <c r="B3713" s="11" t="s">
        <v>352</v>
      </c>
      <c r="C3713" s="11" t="s">
        <v>423</v>
      </c>
      <c r="D3713" s="11" t="str">
        <f>tab_data[[#This Row],[From]]&amp;"|"&amp;tab_data[[#This Row],[To]]</f>
        <v>North Glendale, California|Eugene, Oregon</v>
      </c>
    </row>
    <row r="3714" spans="2:4" x14ac:dyDescent="0.25">
      <c r="B3714" s="11" t="s">
        <v>352</v>
      </c>
      <c r="C3714" s="11" t="s">
        <v>490</v>
      </c>
      <c r="D3714" s="11" t="str">
        <f>tab_data[[#This Row],[From]]&amp;"|"&amp;tab_data[[#This Row],[To]]</f>
        <v>North Glendale, California|Fargo, North Dakota</v>
      </c>
    </row>
    <row r="3715" spans="2:4" x14ac:dyDescent="0.25">
      <c r="B3715" s="11" t="s">
        <v>352</v>
      </c>
      <c r="C3715" s="11" t="s">
        <v>501</v>
      </c>
      <c r="D3715" s="11" t="str">
        <f>tab_data[[#This Row],[From]]&amp;"|"&amp;tab_data[[#This Row],[To]]</f>
        <v>North Glendale, California|Fort Lauderdale, Florida</v>
      </c>
    </row>
    <row r="3716" spans="2:4" x14ac:dyDescent="0.25">
      <c r="B3716" s="11" t="s">
        <v>352</v>
      </c>
      <c r="C3716" s="11" t="s">
        <v>518</v>
      </c>
      <c r="D3716" s="11" t="str">
        <f>tab_data[[#This Row],[From]]&amp;"|"&amp;tab_data[[#This Row],[To]]</f>
        <v>North Glendale, California|Gainesville, Florida</v>
      </c>
    </row>
    <row r="3717" spans="2:4" x14ac:dyDescent="0.25">
      <c r="B3717" s="11" t="s">
        <v>352</v>
      </c>
      <c r="C3717" s="11" t="s">
        <v>426</v>
      </c>
      <c r="D3717" s="11" t="str">
        <f>tab_data[[#This Row],[From]]&amp;"|"&amp;tab_data[[#This Row],[To]]</f>
        <v>North Glendale, California|Green Bay, Wisconsin</v>
      </c>
    </row>
    <row r="3718" spans="2:4" x14ac:dyDescent="0.25">
      <c r="B3718" s="11" t="s">
        <v>352</v>
      </c>
      <c r="C3718" s="11" t="s">
        <v>468</v>
      </c>
      <c r="D3718" s="11" t="str">
        <f>tab_data[[#This Row],[From]]&amp;"|"&amp;tab_data[[#This Row],[To]]</f>
        <v>North Glendale, California|Houston, Texas</v>
      </c>
    </row>
    <row r="3719" spans="2:4" x14ac:dyDescent="0.25">
      <c r="B3719" s="11" t="s">
        <v>352</v>
      </c>
      <c r="C3719" s="11" t="s">
        <v>385</v>
      </c>
      <c r="D3719" s="11" t="str">
        <f>tab_data[[#This Row],[From]]&amp;"|"&amp;tab_data[[#This Row],[To]]</f>
        <v>North Glendale, California|Inglewood, California</v>
      </c>
    </row>
    <row r="3720" spans="2:4" x14ac:dyDescent="0.25">
      <c r="B3720" s="11" t="s">
        <v>352</v>
      </c>
      <c r="C3720" s="11" t="s">
        <v>623</v>
      </c>
      <c r="D3720" s="11" t="str">
        <f>tab_data[[#This Row],[From]]&amp;"|"&amp;tab_data[[#This Row],[To]]</f>
        <v>North Glendale, California|Jackson, Mississippi</v>
      </c>
    </row>
    <row r="3721" spans="2:4" x14ac:dyDescent="0.25">
      <c r="B3721" s="11" t="s">
        <v>352</v>
      </c>
      <c r="C3721" s="11" t="s">
        <v>575</v>
      </c>
      <c r="D3721" s="11" t="str">
        <f>tab_data[[#This Row],[From]]&amp;"|"&amp;tab_data[[#This Row],[To]]</f>
        <v>North Glendale, California|Lansing, Michigan</v>
      </c>
    </row>
    <row r="3722" spans="2:4" x14ac:dyDescent="0.25">
      <c r="B3722" s="11" t="s">
        <v>352</v>
      </c>
      <c r="C3722" s="11" t="s">
        <v>434</v>
      </c>
      <c r="D3722" s="11" t="str">
        <f>tab_data[[#This Row],[From]]&amp;"|"&amp;tab_data[[#This Row],[To]]</f>
        <v>North Glendale, California|Lubbock, Texas</v>
      </c>
    </row>
    <row r="3723" spans="2:4" x14ac:dyDescent="0.25">
      <c r="B3723" s="11" t="s">
        <v>352</v>
      </c>
      <c r="C3723" s="11" t="s">
        <v>491</v>
      </c>
      <c r="D3723" s="11" t="str">
        <f>tab_data[[#This Row],[From]]&amp;"|"&amp;tab_data[[#This Row],[To]]</f>
        <v>North Glendale, California|Memphis, Tennessee</v>
      </c>
    </row>
    <row r="3724" spans="2:4" x14ac:dyDescent="0.25">
      <c r="B3724" s="11" t="s">
        <v>505</v>
      </c>
      <c r="C3724" s="11" t="s">
        <v>376</v>
      </c>
      <c r="D3724" s="11" t="str">
        <f>tab_data[[#This Row],[From]]&amp;"|"&amp;tab_data[[#This Row],[To]]</f>
        <v>North Las Vegas, Nevada|Akron, Ohio</v>
      </c>
    </row>
    <row r="3725" spans="2:4" x14ac:dyDescent="0.25">
      <c r="B3725" s="11" t="s">
        <v>505</v>
      </c>
      <c r="C3725" s="11" t="s">
        <v>497</v>
      </c>
      <c r="D3725" s="11" t="str">
        <f>tab_data[[#This Row],[From]]&amp;"|"&amp;tab_data[[#This Row],[To]]</f>
        <v>North Las Vegas, Nevada|Arvada, Colorado</v>
      </c>
    </row>
    <row r="3726" spans="2:4" x14ac:dyDescent="0.25">
      <c r="B3726" s="11" t="s">
        <v>505</v>
      </c>
      <c r="C3726" s="11" t="s">
        <v>506</v>
      </c>
      <c r="D3726" s="11" t="str">
        <f>tab_data[[#This Row],[From]]&amp;"|"&amp;tab_data[[#This Row],[To]]</f>
        <v>North Las Vegas, Nevada|Chesapeake, Virginia</v>
      </c>
    </row>
    <row r="3727" spans="2:4" x14ac:dyDescent="0.25">
      <c r="B3727" s="11" t="s">
        <v>505</v>
      </c>
      <c r="C3727" s="11" t="s">
        <v>350</v>
      </c>
      <c r="D3727" s="11" t="str">
        <f>tab_data[[#This Row],[From]]&amp;"|"&amp;tab_data[[#This Row],[To]]</f>
        <v>North Las Vegas, Nevada|Chicago, Illinois</v>
      </c>
    </row>
    <row r="3728" spans="2:4" x14ac:dyDescent="0.25">
      <c r="B3728" s="11" t="s">
        <v>505</v>
      </c>
      <c r="C3728" s="11" t="s">
        <v>516</v>
      </c>
      <c r="D3728" s="11" t="str">
        <f>tab_data[[#This Row],[From]]&amp;"|"&amp;tab_data[[#This Row],[To]]</f>
        <v>North Las Vegas, Nevada|Clearwater, Florida</v>
      </c>
    </row>
    <row r="3729" spans="2:4" x14ac:dyDescent="0.25">
      <c r="B3729" s="11" t="s">
        <v>505</v>
      </c>
      <c r="C3729" s="11" t="s">
        <v>630</v>
      </c>
      <c r="D3729" s="11" t="str">
        <f>tab_data[[#This Row],[From]]&amp;"|"&amp;tab_data[[#This Row],[To]]</f>
        <v>North Las Vegas, Nevada|Coral Springs, Florida</v>
      </c>
    </row>
    <row r="3730" spans="2:4" x14ac:dyDescent="0.25">
      <c r="B3730" s="11" t="s">
        <v>505</v>
      </c>
      <c r="C3730" s="11" t="s">
        <v>642</v>
      </c>
      <c r="D3730" s="11" t="str">
        <f>tab_data[[#This Row],[From]]&amp;"|"&amp;tab_data[[#This Row],[To]]</f>
        <v>North Las Vegas, Nevada|Denver, Colorado</v>
      </c>
    </row>
    <row r="3731" spans="2:4" x14ac:dyDescent="0.25">
      <c r="B3731" s="11" t="s">
        <v>505</v>
      </c>
      <c r="C3731" s="11" t="s">
        <v>470</v>
      </c>
      <c r="D3731" s="11" t="str">
        <f>tab_data[[#This Row],[From]]&amp;"|"&amp;tab_data[[#This Row],[To]]</f>
        <v>North Las Vegas, Nevada|Edison, New Jersey</v>
      </c>
    </row>
    <row r="3732" spans="2:4" x14ac:dyDescent="0.25">
      <c r="B3732" s="11" t="s">
        <v>505</v>
      </c>
      <c r="C3732" s="11" t="s">
        <v>566</v>
      </c>
      <c r="D3732" s="11" t="str">
        <f>tab_data[[#This Row],[From]]&amp;"|"&amp;tab_data[[#This Row],[To]]</f>
        <v>North Las Vegas, Nevada|El Monte, California</v>
      </c>
    </row>
    <row r="3733" spans="2:4" x14ac:dyDescent="0.25">
      <c r="B3733" s="11" t="s">
        <v>505</v>
      </c>
      <c r="C3733" s="11" t="s">
        <v>349</v>
      </c>
      <c r="D3733" s="11" t="str">
        <f>tab_data[[#This Row],[From]]&amp;"|"&amp;tab_data[[#This Row],[To]]</f>
        <v>North Las Vegas, Nevada|Enterprise, Nevada</v>
      </c>
    </row>
    <row r="3734" spans="2:4" x14ac:dyDescent="0.25">
      <c r="B3734" s="11" t="s">
        <v>505</v>
      </c>
      <c r="C3734" s="11" t="s">
        <v>593</v>
      </c>
      <c r="D3734" s="11" t="str">
        <f>tab_data[[#This Row],[From]]&amp;"|"&amp;tab_data[[#This Row],[To]]</f>
        <v>North Las Vegas, Nevada|Fullerton, California</v>
      </c>
    </row>
    <row r="3735" spans="2:4" x14ac:dyDescent="0.25">
      <c r="B3735" s="11" t="s">
        <v>505</v>
      </c>
      <c r="C3735" s="11" t="s">
        <v>512</v>
      </c>
      <c r="D3735" s="11" t="str">
        <f>tab_data[[#This Row],[From]]&amp;"|"&amp;tab_data[[#This Row],[To]]</f>
        <v>North Las Vegas, Nevada|Henderson, Nevada</v>
      </c>
    </row>
    <row r="3736" spans="2:4" x14ac:dyDescent="0.25">
      <c r="B3736" s="11" t="s">
        <v>505</v>
      </c>
      <c r="C3736" s="11" t="s">
        <v>389</v>
      </c>
      <c r="D3736" s="11" t="str">
        <f>tab_data[[#This Row],[From]]&amp;"|"&amp;tab_data[[#This Row],[To]]</f>
        <v>North Las Vegas, Nevada|High Point, North Carolina</v>
      </c>
    </row>
    <row r="3737" spans="2:4" x14ac:dyDescent="0.25">
      <c r="B3737" s="11" t="s">
        <v>505</v>
      </c>
      <c r="C3737" s="11" t="s">
        <v>555</v>
      </c>
      <c r="D3737" s="11" t="str">
        <f>tab_data[[#This Row],[From]]&amp;"|"&amp;tab_data[[#This Row],[To]]</f>
        <v>North Las Vegas, Nevada|Huntington Beach, California</v>
      </c>
    </row>
    <row r="3738" spans="2:4" x14ac:dyDescent="0.25">
      <c r="B3738" s="11" t="s">
        <v>505</v>
      </c>
      <c r="C3738" s="11" t="s">
        <v>623</v>
      </c>
      <c r="D3738" s="11" t="str">
        <f>tab_data[[#This Row],[From]]&amp;"|"&amp;tab_data[[#This Row],[To]]</f>
        <v>North Las Vegas, Nevada|Jackson, Mississippi</v>
      </c>
    </row>
    <row r="3739" spans="2:4" x14ac:dyDescent="0.25">
      <c r="B3739" s="11" t="s">
        <v>505</v>
      </c>
      <c r="C3739" s="11" t="s">
        <v>623</v>
      </c>
      <c r="D3739" s="11" t="str">
        <f>tab_data[[#This Row],[From]]&amp;"|"&amp;tab_data[[#This Row],[To]]</f>
        <v>North Las Vegas, Nevada|Jackson, Mississippi</v>
      </c>
    </row>
    <row r="3740" spans="2:4" x14ac:dyDescent="0.25">
      <c r="B3740" s="11" t="s">
        <v>505</v>
      </c>
      <c r="C3740" s="11" t="s">
        <v>393</v>
      </c>
      <c r="D3740" s="11" t="str">
        <f>tab_data[[#This Row],[From]]&amp;"|"&amp;tab_data[[#This Row],[To]]</f>
        <v>North Las Vegas, Nevada|Laredo, Texas</v>
      </c>
    </row>
    <row r="3741" spans="2:4" x14ac:dyDescent="0.25">
      <c r="B3741" s="11" t="s">
        <v>505</v>
      </c>
      <c r="C3741" s="11" t="s">
        <v>571</v>
      </c>
      <c r="D3741" s="11" t="str">
        <f>tab_data[[#This Row],[From]]&amp;"|"&amp;tab_data[[#This Row],[To]]</f>
        <v>North Las Vegas, Nevada|Murrieta, California</v>
      </c>
    </row>
    <row r="3742" spans="2:4" x14ac:dyDescent="0.25">
      <c r="B3742" s="11" t="s">
        <v>505</v>
      </c>
      <c r="C3742" s="11" t="s">
        <v>546</v>
      </c>
      <c r="D3742" s="11" t="str">
        <f>tab_data[[#This Row],[From]]&amp;"|"&amp;tab_data[[#This Row],[To]]</f>
        <v>North Las Vegas, Nevada|Nashville, Tennessee</v>
      </c>
    </row>
    <row r="3743" spans="2:4" x14ac:dyDescent="0.25">
      <c r="B3743" s="11" t="s">
        <v>505</v>
      </c>
      <c r="C3743" s="11" t="s">
        <v>543</v>
      </c>
      <c r="D3743" s="11" t="str">
        <f>tab_data[[#This Row],[From]]&amp;"|"&amp;tab_data[[#This Row],[To]]</f>
        <v>North Las Vegas, Nevada|New South Memphis, Tennessee</v>
      </c>
    </row>
    <row r="3744" spans="2:4" x14ac:dyDescent="0.25">
      <c r="B3744" s="11" t="s">
        <v>572</v>
      </c>
      <c r="C3744" s="11" t="s">
        <v>498</v>
      </c>
      <c r="D3744" s="11" t="str">
        <f>tab_data[[#This Row],[From]]&amp;"|"&amp;tab_data[[#This Row],[To]]</f>
        <v>North Peoria, Illinois|Abilene, Texas</v>
      </c>
    </row>
    <row r="3745" spans="2:4" x14ac:dyDescent="0.25">
      <c r="B3745" s="11" t="s">
        <v>572</v>
      </c>
      <c r="C3745" s="11" t="s">
        <v>636</v>
      </c>
      <c r="D3745" s="11" t="str">
        <f>tab_data[[#This Row],[From]]&amp;"|"&amp;tab_data[[#This Row],[To]]</f>
        <v>North Peoria, Illinois|Amherst, New York</v>
      </c>
    </row>
    <row r="3746" spans="2:4" x14ac:dyDescent="0.25">
      <c r="B3746" s="11" t="s">
        <v>572</v>
      </c>
      <c r="C3746" s="11" t="s">
        <v>511</v>
      </c>
      <c r="D3746" s="11" t="str">
        <f>tab_data[[#This Row],[From]]&amp;"|"&amp;tab_data[[#This Row],[To]]</f>
        <v>North Peoria, Illinois|Antioch, California</v>
      </c>
    </row>
    <row r="3747" spans="2:4" x14ac:dyDescent="0.25">
      <c r="B3747" s="11" t="s">
        <v>572</v>
      </c>
      <c r="C3747" s="11" t="s">
        <v>548</v>
      </c>
      <c r="D3747" s="11" t="str">
        <f>tab_data[[#This Row],[From]]&amp;"|"&amp;tab_data[[#This Row],[To]]</f>
        <v>North Peoria, Illinois|Arlington, Virginia</v>
      </c>
    </row>
    <row r="3748" spans="2:4" x14ac:dyDescent="0.25">
      <c r="B3748" s="11" t="s">
        <v>572</v>
      </c>
      <c r="C3748" s="11" t="s">
        <v>392</v>
      </c>
      <c r="D3748" s="11" t="str">
        <f>tab_data[[#This Row],[From]]&amp;"|"&amp;tab_data[[#This Row],[To]]</f>
        <v>North Peoria, Illinois|Aurora, Illinois</v>
      </c>
    </row>
    <row r="3749" spans="2:4" x14ac:dyDescent="0.25">
      <c r="B3749" s="11" t="s">
        <v>572</v>
      </c>
      <c r="C3749" s="11" t="s">
        <v>392</v>
      </c>
      <c r="D3749" s="11" t="str">
        <f>tab_data[[#This Row],[From]]&amp;"|"&amp;tab_data[[#This Row],[To]]</f>
        <v>North Peoria, Illinois|Aurora, Illinois</v>
      </c>
    </row>
    <row r="3750" spans="2:4" x14ac:dyDescent="0.25">
      <c r="B3750" s="11" t="s">
        <v>572</v>
      </c>
      <c r="C3750" s="11" t="s">
        <v>596</v>
      </c>
      <c r="D3750" s="11" t="str">
        <f>tab_data[[#This Row],[From]]&amp;"|"&amp;tab_data[[#This Row],[To]]</f>
        <v>North Peoria, Illinois|Berkeley, California</v>
      </c>
    </row>
    <row r="3751" spans="2:4" x14ac:dyDescent="0.25">
      <c r="B3751" s="11" t="s">
        <v>572</v>
      </c>
      <c r="C3751" s="11" t="s">
        <v>353</v>
      </c>
      <c r="D3751" s="11" t="str">
        <f>tab_data[[#This Row],[From]]&amp;"|"&amp;tab_data[[#This Row],[To]]</f>
        <v>North Peoria, Illinois|Boston, Massachusetts</v>
      </c>
    </row>
    <row r="3752" spans="2:4" x14ac:dyDescent="0.25">
      <c r="B3752" s="11" t="s">
        <v>572</v>
      </c>
      <c r="C3752" s="11" t="s">
        <v>487</v>
      </c>
      <c r="D3752" s="11" t="str">
        <f>tab_data[[#This Row],[From]]&amp;"|"&amp;tab_data[[#This Row],[To]]</f>
        <v>North Peoria, Illinois|Burbank, California</v>
      </c>
    </row>
    <row r="3753" spans="2:4" x14ac:dyDescent="0.25">
      <c r="B3753" s="11" t="s">
        <v>572</v>
      </c>
      <c r="C3753" s="11" t="s">
        <v>516</v>
      </c>
      <c r="D3753" s="11" t="str">
        <f>tab_data[[#This Row],[From]]&amp;"|"&amp;tab_data[[#This Row],[To]]</f>
        <v>North Peoria, Illinois|Clearwater, Florida</v>
      </c>
    </row>
    <row r="3754" spans="2:4" x14ac:dyDescent="0.25">
      <c r="B3754" s="11" t="s">
        <v>572</v>
      </c>
      <c r="C3754" s="11" t="s">
        <v>358</v>
      </c>
      <c r="D3754" s="11" t="str">
        <f>tab_data[[#This Row],[From]]&amp;"|"&amp;tab_data[[#This Row],[To]]</f>
        <v>North Peoria, Illinois|Columbus, Georgia</v>
      </c>
    </row>
    <row r="3755" spans="2:4" x14ac:dyDescent="0.25">
      <c r="B3755" s="11" t="s">
        <v>572</v>
      </c>
      <c r="C3755" s="11" t="s">
        <v>590</v>
      </c>
      <c r="D3755" s="11" t="str">
        <f>tab_data[[#This Row],[From]]&amp;"|"&amp;tab_data[[#This Row],[To]]</f>
        <v>North Peoria, Illinois|Downey, California</v>
      </c>
    </row>
    <row r="3756" spans="2:4" x14ac:dyDescent="0.25">
      <c r="B3756" s="11" t="s">
        <v>572</v>
      </c>
      <c r="C3756" s="11" t="s">
        <v>583</v>
      </c>
      <c r="D3756" s="11" t="str">
        <f>tab_data[[#This Row],[From]]&amp;"|"&amp;tab_data[[#This Row],[To]]</f>
        <v>North Peoria, Illinois|Durham, North Carolina</v>
      </c>
    </row>
    <row r="3757" spans="2:4" x14ac:dyDescent="0.25">
      <c r="B3757" s="11" t="s">
        <v>572</v>
      </c>
      <c r="C3757" s="11" t="s">
        <v>595</v>
      </c>
      <c r="D3757" s="11" t="str">
        <f>tab_data[[#This Row],[From]]&amp;"|"&amp;tab_data[[#This Row],[To]]</f>
        <v>North Peoria, Illinois|East Los Angeles, California</v>
      </c>
    </row>
    <row r="3758" spans="2:4" x14ac:dyDescent="0.25">
      <c r="B3758" s="11" t="s">
        <v>572</v>
      </c>
      <c r="C3758" s="11" t="s">
        <v>474</v>
      </c>
      <c r="D3758" s="11" t="str">
        <f>tab_data[[#This Row],[From]]&amp;"|"&amp;tab_data[[#This Row],[To]]</f>
        <v>North Peoria, Illinois|Elizabeth, New Jersey</v>
      </c>
    </row>
    <row r="3759" spans="2:4" x14ac:dyDescent="0.25">
      <c r="B3759" s="11" t="s">
        <v>572</v>
      </c>
      <c r="C3759" s="11" t="s">
        <v>474</v>
      </c>
      <c r="D3759" s="11" t="str">
        <f>tab_data[[#This Row],[From]]&amp;"|"&amp;tab_data[[#This Row],[To]]</f>
        <v>North Peoria, Illinois|Elizabeth, New Jersey</v>
      </c>
    </row>
    <row r="3760" spans="2:4" x14ac:dyDescent="0.25">
      <c r="B3760" s="11" t="s">
        <v>572</v>
      </c>
      <c r="C3760" s="11" t="s">
        <v>530</v>
      </c>
      <c r="D3760" s="11" t="str">
        <f>tab_data[[#This Row],[From]]&amp;"|"&amp;tab_data[[#This Row],[To]]</f>
        <v>North Peoria, Illinois|Fort Collins, Colorado</v>
      </c>
    </row>
    <row r="3761" spans="2:4" x14ac:dyDescent="0.25">
      <c r="B3761" s="11" t="s">
        <v>572</v>
      </c>
      <c r="C3761" s="11" t="s">
        <v>501</v>
      </c>
      <c r="D3761" s="11" t="str">
        <f>tab_data[[#This Row],[From]]&amp;"|"&amp;tab_data[[#This Row],[To]]</f>
        <v>North Peoria, Illinois|Fort Lauderdale, Florida</v>
      </c>
    </row>
    <row r="3762" spans="2:4" x14ac:dyDescent="0.25">
      <c r="B3762" s="11" t="s">
        <v>572</v>
      </c>
      <c r="C3762" s="11" t="s">
        <v>483</v>
      </c>
      <c r="D3762" s="11" t="str">
        <f>tab_data[[#This Row],[From]]&amp;"|"&amp;tab_data[[#This Row],[To]]</f>
        <v>North Peoria, Illinois|Fresno, California</v>
      </c>
    </row>
    <row r="3763" spans="2:4" x14ac:dyDescent="0.25">
      <c r="B3763" s="11" t="s">
        <v>572</v>
      </c>
      <c r="C3763" s="11" t="s">
        <v>404</v>
      </c>
      <c r="D3763" s="11" t="str">
        <f>tab_data[[#This Row],[From]]&amp;"|"&amp;tab_data[[#This Row],[To]]</f>
        <v>North Peoria, Illinois|Greensboro, North Carolina</v>
      </c>
    </row>
    <row r="3764" spans="2:4" x14ac:dyDescent="0.25">
      <c r="B3764" s="11" t="s">
        <v>610</v>
      </c>
      <c r="C3764" s="11" t="s">
        <v>380</v>
      </c>
      <c r="D3764" s="11" t="str">
        <f>tab_data[[#This Row],[From]]&amp;"|"&amp;tab_data[[#This Row],[To]]</f>
        <v>North Stamford, Connecticut|Aurora, Colorado</v>
      </c>
    </row>
    <row r="3765" spans="2:4" x14ac:dyDescent="0.25">
      <c r="B3765" s="11" t="s">
        <v>610</v>
      </c>
      <c r="C3765" s="11" t="s">
        <v>380</v>
      </c>
      <c r="D3765" s="11" t="str">
        <f>tab_data[[#This Row],[From]]&amp;"|"&amp;tab_data[[#This Row],[To]]</f>
        <v>North Stamford, Connecticut|Aurora, Colorado</v>
      </c>
    </row>
    <row r="3766" spans="2:4" x14ac:dyDescent="0.25">
      <c r="B3766" s="11" t="s">
        <v>610</v>
      </c>
      <c r="C3766" s="11" t="s">
        <v>622</v>
      </c>
      <c r="D3766" s="11" t="str">
        <f>tab_data[[#This Row],[From]]&amp;"|"&amp;tab_data[[#This Row],[To]]</f>
        <v>North Stamford, Connecticut|Costa Mesa, California</v>
      </c>
    </row>
    <row r="3767" spans="2:4" x14ac:dyDescent="0.25">
      <c r="B3767" s="11" t="s">
        <v>610</v>
      </c>
      <c r="C3767" s="11" t="s">
        <v>652</v>
      </c>
      <c r="D3767" s="11" t="str">
        <f>tab_data[[#This Row],[From]]&amp;"|"&amp;tab_data[[#This Row],[To]]</f>
        <v>North Stamford, Connecticut|Des Moines, Iowa</v>
      </c>
    </row>
    <row r="3768" spans="2:4" x14ac:dyDescent="0.25">
      <c r="B3768" s="11" t="s">
        <v>610</v>
      </c>
      <c r="C3768" s="11" t="s">
        <v>586</v>
      </c>
      <c r="D3768" s="11" t="str">
        <f>tab_data[[#This Row],[From]]&amp;"|"&amp;tab_data[[#This Row],[To]]</f>
        <v>North Stamford, Connecticut|Elk Grove, California</v>
      </c>
    </row>
    <row r="3769" spans="2:4" x14ac:dyDescent="0.25">
      <c r="B3769" s="11" t="s">
        <v>610</v>
      </c>
      <c r="C3769" s="11" t="s">
        <v>524</v>
      </c>
      <c r="D3769" s="11" t="str">
        <f>tab_data[[#This Row],[From]]&amp;"|"&amp;tab_data[[#This Row],[To]]</f>
        <v>North Stamford, Connecticut|Killeen, Texas</v>
      </c>
    </row>
    <row r="3770" spans="2:4" x14ac:dyDescent="0.25">
      <c r="B3770" s="11" t="s">
        <v>610</v>
      </c>
      <c r="C3770" s="11" t="s">
        <v>575</v>
      </c>
      <c r="D3770" s="11" t="str">
        <f>tab_data[[#This Row],[From]]&amp;"|"&amp;tab_data[[#This Row],[To]]</f>
        <v>North Stamford, Connecticut|Lansing, Michigan</v>
      </c>
    </row>
    <row r="3771" spans="2:4" x14ac:dyDescent="0.25">
      <c r="B3771" s="11" t="s">
        <v>610</v>
      </c>
      <c r="C3771" s="11" t="s">
        <v>393</v>
      </c>
      <c r="D3771" s="11" t="str">
        <f>tab_data[[#This Row],[From]]&amp;"|"&amp;tab_data[[#This Row],[To]]</f>
        <v>North Stamford, Connecticut|Laredo, Texas</v>
      </c>
    </row>
    <row r="3772" spans="2:4" x14ac:dyDescent="0.25">
      <c r="B3772" s="11" t="s">
        <v>610</v>
      </c>
      <c r="C3772" s="11" t="s">
        <v>434</v>
      </c>
      <c r="D3772" s="11" t="str">
        <f>tab_data[[#This Row],[From]]&amp;"|"&amp;tab_data[[#This Row],[To]]</f>
        <v>North Stamford, Connecticut|Lubbock, Texas</v>
      </c>
    </row>
    <row r="3773" spans="2:4" x14ac:dyDescent="0.25">
      <c r="B3773" s="11" t="s">
        <v>610</v>
      </c>
      <c r="C3773" s="11" t="s">
        <v>519</v>
      </c>
      <c r="D3773" s="11" t="str">
        <f>tab_data[[#This Row],[From]]&amp;"|"&amp;tab_data[[#This Row],[To]]</f>
        <v>North Stamford, Connecticut|McKinney, Texas</v>
      </c>
    </row>
    <row r="3774" spans="2:4" x14ac:dyDescent="0.25">
      <c r="B3774" s="11" t="s">
        <v>610</v>
      </c>
      <c r="C3774" s="11" t="s">
        <v>361</v>
      </c>
      <c r="D3774" s="11" t="str">
        <f>tab_data[[#This Row],[From]]&amp;"|"&amp;tab_data[[#This Row],[To]]</f>
        <v>North Stamford, Connecticut|Moreno Valley, California</v>
      </c>
    </row>
    <row r="3775" spans="2:4" x14ac:dyDescent="0.25">
      <c r="B3775" s="11" t="s">
        <v>610</v>
      </c>
      <c r="C3775" s="11" t="s">
        <v>573</v>
      </c>
      <c r="D3775" s="11" t="str">
        <f>tab_data[[#This Row],[From]]&amp;"|"&amp;tab_data[[#This Row],[To]]</f>
        <v>North Stamford, Connecticut|Orange, California</v>
      </c>
    </row>
    <row r="3776" spans="2:4" x14ac:dyDescent="0.25">
      <c r="B3776" s="11" t="s">
        <v>610</v>
      </c>
      <c r="C3776" s="11" t="s">
        <v>605</v>
      </c>
      <c r="D3776" s="11" t="str">
        <f>tab_data[[#This Row],[From]]&amp;"|"&amp;tab_data[[#This Row],[To]]</f>
        <v>North Stamford, Connecticut|Rancho Cucamonga, California</v>
      </c>
    </row>
    <row r="3777" spans="2:4" x14ac:dyDescent="0.25">
      <c r="B3777" s="11" t="s">
        <v>610</v>
      </c>
      <c r="C3777" s="11" t="s">
        <v>507</v>
      </c>
      <c r="D3777" s="11" t="str">
        <f>tab_data[[#This Row],[From]]&amp;"|"&amp;tab_data[[#This Row],[To]]</f>
        <v>North Stamford, Connecticut|San Diego, California</v>
      </c>
    </row>
    <row r="3778" spans="2:4" x14ac:dyDescent="0.25">
      <c r="B3778" s="11" t="s">
        <v>610</v>
      </c>
      <c r="C3778" s="11" t="s">
        <v>425</v>
      </c>
      <c r="D3778" s="11" t="str">
        <f>tab_data[[#This Row],[From]]&amp;"|"&amp;tab_data[[#This Row],[To]]</f>
        <v>North Stamford, Connecticut|San Jose, California</v>
      </c>
    </row>
    <row r="3779" spans="2:4" x14ac:dyDescent="0.25">
      <c r="B3779" s="11" t="s">
        <v>610</v>
      </c>
      <c r="C3779" s="11" t="s">
        <v>547</v>
      </c>
      <c r="D3779" s="11" t="str">
        <f>tab_data[[#This Row],[From]]&amp;"|"&amp;tab_data[[#This Row],[To]]</f>
        <v>North Stamford, Connecticut|Spring Valley, Nevada</v>
      </c>
    </row>
    <row r="3780" spans="2:4" x14ac:dyDescent="0.25">
      <c r="B3780" s="11" t="s">
        <v>610</v>
      </c>
      <c r="C3780" s="11" t="s">
        <v>576</v>
      </c>
      <c r="D3780" s="11" t="str">
        <f>tab_data[[#This Row],[From]]&amp;"|"&amp;tab_data[[#This Row],[To]]</f>
        <v>North Stamford, Connecticut|St. Louis, Missouri</v>
      </c>
    </row>
    <row r="3781" spans="2:4" x14ac:dyDescent="0.25">
      <c r="B3781" s="11" t="s">
        <v>610</v>
      </c>
      <c r="C3781" s="11" t="s">
        <v>529</v>
      </c>
      <c r="D3781" s="11" t="str">
        <f>tab_data[[#This Row],[From]]&amp;"|"&amp;tab_data[[#This Row],[To]]</f>
        <v>North Stamford, Connecticut|Torrance, California</v>
      </c>
    </row>
    <row r="3782" spans="2:4" x14ac:dyDescent="0.25">
      <c r="B3782" s="11" t="s">
        <v>610</v>
      </c>
      <c r="C3782" s="11" t="s">
        <v>528</v>
      </c>
      <c r="D3782" s="11" t="str">
        <f>tab_data[[#This Row],[From]]&amp;"|"&amp;tab_data[[#This Row],[To]]</f>
        <v>North Stamford, Connecticut|Wilmington, North Carolina</v>
      </c>
    </row>
    <row r="3783" spans="2:4" x14ac:dyDescent="0.25">
      <c r="B3783" s="11" t="s">
        <v>461</v>
      </c>
      <c r="C3783" s="11" t="s">
        <v>497</v>
      </c>
      <c r="D3783" s="11" t="str">
        <f>tab_data[[#This Row],[From]]&amp;"|"&amp;tab_data[[#This Row],[To]]</f>
        <v>Norwalk, California|Arvada, Colorado</v>
      </c>
    </row>
    <row r="3784" spans="2:4" x14ac:dyDescent="0.25">
      <c r="B3784" s="11" t="s">
        <v>461</v>
      </c>
      <c r="C3784" s="11" t="s">
        <v>526</v>
      </c>
      <c r="D3784" s="11" t="str">
        <f>tab_data[[#This Row],[From]]&amp;"|"&amp;tab_data[[#This Row],[To]]</f>
        <v>Norwalk, California|Bridgeport, Connecticut</v>
      </c>
    </row>
    <row r="3785" spans="2:4" x14ac:dyDescent="0.25">
      <c r="B3785" s="11" t="s">
        <v>461</v>
      </c>
      <c r="C3785" s="11" t="s">
        <v>488</v>
      </c>
      <c r="D3785" s="11" t="str">
        <f>tab_data[[#This Row],[From]]&amp;"|"&amp;tab_data[[#This Row],[To]]</f>
        <v>Norwalk, California|Cape Coral, Florida</v>
      </c>
    </row>
    <row r="3786" spans="2:4" x14ac:dyDescent="0.25">
      <c r="B3786" s="11" t="s">
        <v>461</v>
      </c>
      <c r="C3786" s="11" t="s">
        <v>420</v>
      </c>
      <c r="D3786" s="11" t="str">
        <f>tab_data[[#This Row],[From]]&amp;"|"&amp;tab_data[[#This Row],[To]]</f>
        <v>Norwalk, California|Carlsbad, California</v>
      </c>
    </row>
    <row r="3787" spans="2:4" x14ac:dyDescent="0.25">
      <c r="B3787" s="11" t="s">
        <v>461</v>
      </c>
      <c r="C3787" s="11" t="s">
        <v>516</v>
      </c>
      <c r="D3787" s="11" t="str">
        <f>tab_data[[#This Row],[From]]&amp;"|"&amp;tab_data[[#This Row],[To]]</f>
        <v>Norwalk, California|Clearwater, Florida</v>
      </c>
    </row>
    <row r="3788" spans="2:4" x14ac:dyDescent="0.25">
      <c r="B3788" s="11" t="s">
        <v>461</v>
      </c>
      <c r="C3788" s="11" t="s">
        <v>383</v>
      </c>
      <c r="D3788" s="11" t="str">
        <f>tab_data[[#This Row],[From]]&amp;"|"&amp;tab_data[[#This Row],[To]]</f>
        <v>Norwalk, California|Concord, California</v>
      </c>
    </row>
    <row r="3789" spans="2:4" x14ac:dyDescent="0.25">
      <c r="B3789" s="11" t="s">
        <v>461</v>
      </c>
      <c r="C3789" s="11" t="s">
        <v>473</v>
      </c>
      <c r="D3789" s="11" t="str">
        <f>tab_data[[#This Row],[From]]&amp;"|"&amp;tab_data[[#This Row],[To]]</f>
        <v>Norwalk, California|Elgin, Illinois</v>
      </c>
    </row>
    <row r="3790" spans="2:4" x14ac:dyDescent="0.25">
      <c r="B3790" s="11" t="s">
        <v>461</v>
      </c>
      <c r="C3790" s="11" t="s">
        <v>349</v>
      </c>
      <c r="D3790" s="11" t="str">
        <f>tab_data[[#This Row],[From]]&amp;"|"&amp;tab_data[[#This Row],[To]]</f>
        <v>Norwalk, California|Enterprise, Nevada</v>
      </c>
    </row>
    <row r="3791" spans="2:4" x14ac:dyDescent="0.25">
      <c r="B3791" s="11" t="s">
        <v>461</v>
      </c>
      <c r="C3791" s="11" t="s">
        <v>469</v>
      </c>
      <c r="D3791" s="11" t="str">
        <f>tab_data[[#This Row],[From]]&amp;"|"&amp;tab_data[[#This Row],[To]]</f>
        <v>Norwalk, California|Fayetteville, North Carolina</v>
      </c>
    </row>
    <row r="3792" spans="2:4" x14ac:dyDescent="0.25">
      <c r="B3792" s="11" t="s">
        <v>461</v>
      </c>
      <c r="C3792" s="11" t="s">
        <v>351</v>
      </c>
      <c r="D3792" s="11" t="str">
        <f>tab_data[[#This Row],[From]]&amp;"|"&amp;tab_data[[#This Row],[To]]</f>
        <v>Norwalk, California|Fort Worth, Texas</v>
      </c>
    </row>
    <row r="3793" spans="2:4" x14ac:dyDescent="0.25">
      <c r="B3793" s="11" t="s">
        <v>461</v>
      </c>
      <c r="C3793" s="11" t="s">
        <v>480</v>
      </c>
      <c r="D3793" s="11" t="str">
        <f>tab_data[[#This Row],[From]]&amp;"|"&amp;tab_data[[#This Row],[To]]</f>
        <v>Norwalk, California|Indianapolis, Indiana</v>
      </c>
    </row>
    <row r="3794" spans="2:4" x14ac:dyDescent="0.25">
      <c r="B3794" s="11" t="s">
        <v>461</v>
      </c>
      <c r="C3794" s="11" t="s">
        <v>368</v>
      </c>
      <c r="D3794" s="11" t="str">
        <f>tab_data[[#This Row],[From]]&amp;"|"&amp;tab_data[[#This Row],[To]]</f>
        <v>Norwalk, California|Milwaukee, Wisconsin</v>
      </c>
    </row>
    <row r="3795" spans="2:4" x14ac:dyDescent="0.25">
      <c r="B3795" s="11" t="s">
        <v>461</v>
      </c>
      <c r="C3795" s="11" t="s">
        <v>633</v>
      </c>
      <c r="D3795" s="11" t="str">
        <f>tab_data[[#This Row],[From]]&amp;"|"&amp;tab_data[[#This Row],[To]]</f>
        <v>Norwalk, California|Minneapolis, Minnesota</v>
      </c>
    </row>
    <row r="3796" spans="2:4" x14ac:dyDescent="0.25">
      <c r="B3796" s="11" t="s">
        <v>461</v>
      </c>
      <c r="C3796" s="11" t="s">
        <v>361</v>
      </c>
      <c r="D3796" s="11" t="str">
        <f>tab_data[[#This Row],[From]]&amp;"|"&amp;tab_data[[#This Row],[To]]</f>
        <v>Norwalk, California|Moreno Valley, California</v>
      </c>
    </row>
    <row r="3797" spans="2:4" x14ac:dyDescent="0.25">
      <c r="B3797" s="11" t="s">
        <v>461</v>
      </c>
      <c r="C3797" s="11" t="s">
        <v>571</v>
      </c>
      <c r="D3797" s="11" t="str">
        <f>tab_data[[#This Row],[From]]&amp;"|"&amp;tab_data[[#This Row],[To]]</f>
        <v>Norwalk, California|Murrieta, California</v>
      </c>
    </row>
    <row r="3798" spans="2:4" x14ac:dyDescent="0.25">
      <c r="B3798" s="11" t="s">
        <v>461</v>
      </c>
      <c r="C3798" s="11" t="s">
        <v>606</v>
      </c>
      <c r="D3798" s="11" t="str">
        <f>tab_data[[#This Row],[From]]&amp;"|"&amp;tab_data[[#This Row],[To]]</f>
        <v>Norwalk, California|New Haven, Connecticut</v>
      </c>
    </row>
    <row r="3799" spans="2:4" x14ac:dyDescent="0.25">
      <c r="B3799" s="11" t="s">
        <v>461</v>
      </c>
      <c r="C3799" s="11" t="s">
        <v>505</v>
      </c>
      <c r="D3799" s="11" t="str">
        <f>tab_data[[#This Row],[From]]&amp;"|"&amp;tab_data[[#This Row],[To]]</f>
        <v>Norwalk, California|North Las Vegas, Nevada</v>
      </c>
    </row>
    <row r="3800" spans="2:4" x14ac:dyDescent="0.25">
      <c r="B3800" s="11" t="s">
        <v>461</v>
      </c>
      <c r="C3800" s="11" t="s">
        <v>454</v>
      </c>
      <c r="D3800" s="11" t="str">
        <f>tab_data[[#This Row],[From]]&amp;"|"&amp;tab_data[[#This Row],[To]]</f>
        <v>Norwalk, California|Omaha, Nebraska</v>
      </c>
    </row>
    <row r="3801" spans="2:4" x14ac:dyDescent="0.25">
      <c r="B3801" s="11" t="s">
        <v>461</v>
      </c>
      <c r="C3801" s="11" t="s">
        <v>388</v>
      </c>
      <c r="D3801" s="11" t="str">
        <f>tab_data[[#This Row],[From]]&amp;"|"&amp;tab_data[[#This Row],[To]]</f>
        <v>Norwalk, California|Paradise, Nevada</v>
      </c>
    </row>
    <row r="3802" spans="2:4" x14ac:dyDescent="0.25">
      <c r="B3802" s="11" t="s">
        <v>461</v>
      </c>
      <c r="C3802" s="11" t="s">
        <v>418</v>
      </c>
      <c r="D3802" s="11" t="str">
        <f>tab_data[[#This Row],[From]]&amp;"|"&amp;tab_data[[#This Row],[To]]</f>
        <v>Norwalk, California|Providence, Rhode Island</v>
      </c>
    </row>
    <row r="3803" spans="2:4" x14ac:dyDescent="0.25">
      <c r="B3803" s="11" t="s">
        <v>455</v>
      </c>
      <c r="C3803" s="11" t="s">
        <v>628</v>
      </c>
      <c r="D3803" s="11" t="str">
        <f>tab_data[[#This Row],[From]]&amp;"|"&amp;tab_data[[#This Row],[To]]</f>
        <v>Oakland, California|Austin, Texas</v>
      </c>
    </row>
    <row r="3804" spans="2:4" x14ac:dyDescent="0.25">
      <c r="B3804" s="11" t="s">
        <v>455</v>
      </c>
      <c r="C3804" s="11" t="s">
        <v>596</v>
      </c>
      <c r="D3804" s="11" t="str">
        <f>tab_data[[#This Row],[From]]&amp;"|"&amp;tab_data[[#This Row],[To]]</f>
        <v>Oakland, California|Berkeley, California</v>
      </c>
    </row>
    <row r="3805" spans="2:4" x14ac:dyDescent="0.25">
      <c r="B3805" s="11" t="s">
        <v>455</v>
      </c>
      <c r="C3805" s="11" t="s">
        <v>353</v>
      </c>
      <c r="D3805" s="11" t="str">
        <f>tab_data[[#This Row],[From]]&amp;"|"&amp;tab_data[[#This Row],[To]]</f>
        <v>Oakland, California|Boston, Massachusetts</v>
      </c>
    </row>
    <row r="3806" spans="2:4" x14ac:dyDescent="0.25">
      <c r="B3806" s="11" t="s">
        <v>455</v>
      </c>
      <c r="C3806" s="11" t="s">
        <v>522</v>
      </c>
      <c r="D3806" s="11" t="str">
        <f>tab_data[[#This Row],[From]]&amp;"|"&amp;tab_data[[#This Row],[To]]</f>
        <v>Oakland, California|Centennial, Colorado</v>
      </c>
    </row>
    <row r="3807" spans="2:4" x14ac:dyDescent="0.25">
      <c r="B3807" s="11" t="s">
        <v>455</v>
      </c>
      <c r="C3807" s="11" t="s">
        <v>350</v>
      </c>
      <c r="D3807" s="11" t="str">
        <f>tab_data[[#This Row],[From]]&amp;"|"&amp;tab_data[[#This Row],[To]]</f>
        <v>Oakland, California|Chicago, Illinois</v>
      </c>
    </row>
    <row r="3808" spans="2:4" x14ac:dyDescent="0.25">
      <c r="B3808" s="11" t="s">
        <v>455</v>
      </c>
      <c r="C3808" s="11" t="s">
        <v>642</v>
      </c>
      <c r="D3808" s="11" t="str">
        <f>tab_data[[#This Row],[From]]&amp;"|"&amp;tab_data[[#This Row],[To]]</f>
        <v>Oakland, California|Denver, Colorado</v>
      </c>
    </row>
    <row r="3809" spans="2:4" x14ac:dyDescent="0.25">
      <c r="B3809" s="11" t="s">
        <v>455</v>
      </c>
      <c r="C3809" s="11" t="s">
        <v>422</v>
      </c>
      <c r="D3809" s="11" t="str">
        <f>tab_data[[#This Row],[From]]&amp;"|"&amp;tab_data[[#This Row],[To]]</f>
        <v>Oakland, California|Erie, Pennsylvania</v>
      </c>
    </row>
    <row r="3810" spans="2:4" x14ac:dyDescent="0.25">
      <c r="B3810" s="11" t="s">
        <v>455</v>
      </c>
      <c r="C3810" s="11" t="s">
        <v>598</v>
      </c>
      <c r="D3810" s="11" t="str">
        <f>tab_data[[#This Row],[From]]&amp;"|"&amp;tab_data[[#This Row],[To]]</f>
        <v>Oakland, California|Evansville, Indiana</v>
      </c>
    </row>
    <row r="3811" spans="2:4" x14ac:dyDescent="0.25">
      <c r="B3811" s="11" t="s">
        <v>455</v>
      </c>
      <c r="C3811" s="11" t="s">
        <v>569</v>
      </c>
      <c r="D3811" s="11" t="str">
        <f>tab_data[[#This Row],[From]]&amp;"|"&amp;tab_data[[#This Row],[To]]</f>
        <v>Oakland, California|Fairfield, California</v>
      </c>
    </row>
    <row r="3812" spans="2:4" x14ac:dyDescent="0.25">
      <c r="B3812" s="11" t="s">
        <v>455</v>
      </c>
      <c r="C3812" s="11" t="s">
        <v>490</v>
      </c>
      <c r="D3812" s="11" t="str">
        <f>tab_data[[#This Row],[From]]&amp;"|"&amp;tab_data[[#This Row],[To]]</f>
        <v>Oakland, California|Fargo, North Dakota</v>
      </c>
    </row>
    <row r="3813" spans="2:4" x14ac:dyDescent="0.25">
      <c r="B3813" s="11" t="s">
        <v>455</v>
      </c>
      <c r="C3813" s="11" t="s">
        <v>530</v>
      </c>
      <c r="D3813" s="11" t="str">
        <f>tab_data[[#This Row],[From]]&amp;"|"&amp;tab_data[[#This Row],[To]]</f>
        <v>Oakland, California|Fort Collins, Colorado</v>
      </c>
    </row>
    <row r="3814" spans="2:4" x14ac:dyDescent="0.25">
      <c r="B3814" s="11" t="s">
        <v>455</v>
      </c>
      <c r="C3814" s="11" t="s">
        <v>501</v>
      </c>
      <c r="D3814" s="11" t="str">
        <f>tab_data[[#This Row],[From]]&amp;"|"&amp;tab_data[[#This Row],[To]]</f>
        <v>Oakland, California|Fort Lauderdale, Florida</v>
      </c>
    </row>
    <row r="3815" spans="2:4" x14ac:dyDescent="0.25">
      <c r="B3815" s="11" t="s">
        <v>455</v>
      </c>
      <c r="C3815" s="11" t="s">
        <v>582</v>
      </c>
      <c r="D3815" s="11" t="str">
        <f>tab_data[[#This Row],[From]]&amp;"|"&amp;tab_data[[#This Row],[To]]</f>
        <v>Oakland, California|Hartford, Connecticut</v>
      </c>
    </row>
    <row r="3816" spans="2:4" x14ac:dyDescent="0.25">
      <c r="B3816" s="11" t="s">
        <v>455</v>
      </c>
      <c r="C3816" s="11" t="s">
        <v>582</v>
      </c>
      <c r="D3816" s="11" t="str">
        <f>tab_data[[#This Row],[From]]&amp;"|"&amp;tab_data[[#This Row],[To]]</f>
        <v>Oakland, California|Hartford, Connecticut</v>
      </c>
    </row>
    <row r="3817" spans="2:4" x14ac:dyDescent="0.25">
      <c r="B3817" s="11" t="s">
        <v>455</v>
      </c>
      <c r="C3817" s="11" t="s">
        <v>617</v>
      </c>
      <c r="D3817" s="11" t="str">
        <f>tab_data[[#This Row],[From]]&amp;"|"&amp;tab_data[[#This Row],[To]]</f>
        <v>Oakland, California|Hayward, California</v>
      </c>
    </row>
    <row r="3818" spans="2:4" x14ac:dyDescent="0.25">
      <c r="B3818" s="11" t="s">
        <v>455</v>
      </c>
      <c r="C3818" s="11" t="s">
        <v>512</v>
      </c>
      <c r="D3818" s="11" t="str">
        <f>tab_data[[#This Row],[From]]&amp;"|"&amp;tab_data[[#This Row],[To]]</f>
        <v>Oakland, California|Henderson, Nevada</v>
      </c>
    </row>
    <row r="3819" spans="2:4" x14ac:dyDescent="0.25">
      <c r="B3819" s="11" t="s">
        <v>455</v>
      </c>
      <c r="C3819" s="11" t="s">
        <v>629</v>
      </c>
      <c r="D3819" s="11" t="str">
        <f>tab_data[[#This Row],[From]]&amp;"|"&amp;tab_data[[#This Row],[To]]</f>
        <v>Oakland, California|Hialeah, Florida</v>
      </c>
    </row>
    <row r="3820" spans="2:4" x14ac:dyDescent="0.25">
      <c r="B3820" s="11" t="s">
        <v>455</v>
      </c>
      <c r="C3820" s="11" t="s">
        <v>627</v>
      </c>
      <c r="D3820" s="11" t="str">
        <f>tab_data[[#This Row],[From]]&amp;"|"&amp;tab_data[[#This Row],[To]]</f>
        <v>Oakland, California|Joliet, Illinois</v>
      </c>
    </row>
    <row r="3821" spans="2:4" x14ac:dyDescent="0.25">
      <c r="B3821" s="11" t="s">
        <v>455</v>
      </c>
      <c r="C3821" s="11" t="s">
        <v>627</v>
      </c>
      <c r="D3821" s="11" t="str">
        <f>tab_data[[#This Row],[From]]&amp;"|"&amp;tab_data[[#This Row],[To]]</f>
        <v>Oakland, California|Joliet, Illinois</v>
      </c>
    </row>
    <row r="3822" spans="2:4" x14ac:dyDescent="0.25">
      <c r="B3822" s="11" t="s">
        <v>455</v>
      </c>
      <c r="C3822" s="11" t="s">
        <v>627</v>
      </c>
      <c r="D3822" s="11" t="str">
        <f>tab_data[[#This Row],[From]]&amp;"|"&amp;tab_data[[#This Row],[To]]</f>
        <v>Oakland, California|Joliet, Illinois</v>
      </c>
    </row>
    <row r="3823" spans="2:4" x14ac:dyDescent="0.25">
      <c r="B3823" s="11" t="s">
        <v>645</v>
      </c>
      <c r="C3823" s="11" t="s">
        <v>464</v>
      </c>
      <c r="D3823" s="11" t="str">
        <f>tab_data[[#This Row],[From]]&amp;"|"&amp;tab_data[[#This Row],[To]]</f>
        <v>Oceanside, California|Bellevue, Washington</v>
      </c>
    </row>
    <row r="3824" spans="2:4" x14ac:dyDescent="0.25">
      <c r="B3824" s="11" t="s">
        <v>645</v>
      </c>
      <c r="C3824" s="11" t="s">
        <v>440</v>
      </c>
      <c r="D3824" s="11" t="str">
        <f>tab_data[[#This Row],[From]]&amp;"|"&amp;tab_data[[#This Row],[To]]</f>
        <v>Oceanside, California|Birmingham, Alabama</v>
      </c>
    </row>
    <row r="3825" spans="2:4" x14ac:dyDescent="0.25">
      <c r="B3825" s="11" t="s">
        <v>645</v>
      </c>
      <c r="C3825" s="11" t="s">
        <v>353</v>
      </c>
      <c r="D3825" s="11" t="str">
        <f>tab_data[[#This Row],[From]]&amp;"|"&amp;tab_data[[#This Row],[To]]</f>
        <v>Oceanside, California|Boston, Massachusetts</v>
      </c>
    </row>
    <row r="3826" spans="2:4" x14ac:dyDescent="0.25">
      <c r="B3826" s="11" t="s">
        <v>645</v>
      </c>
      <c r="C3826" s="11" t="s">
        <v>526</v>
      </c>
      <c r="D3826" s="11" t="str">
        <f>tab_data[[#This Row],[From]]&amp;"|"&amp;tab_data[[#This Row],[To]]</f>
        <v>Oceanside, California|Bridgeport, Connecticut</v>
      </c>
    </row>
    <row r="3827" spans="2:4" x14ac:dyDescent="0.25">
      <c r="B3827" s="11" t="s">
        <v>645</v>
      </c>
      <c r="C3827" s="11" t="s">
        <v>553</v>
      </c>
      <c r="D3827" s="11" t="str">
        <f>tab_data[[#This Row],[From]]&amp;"|"&amp;tab_data[[#This Row],[To]]</f>
        <v>Oceanside, California|Cedar Rapids, Iowa</v>
      </c>
    </row>
    <row r="3828" spans="2:4" x14ac:dyDescent="0.25">
      <c r="B3828" s="11" t="s">
        <v>645</v>
      </c>
      <c r="C3828" s="11" t="s">
        <v>522</v>
      </c>
      <c r="D3828" s="11" t="str">
        <f>tab_data[[#This Row],[From]]&amp;"|"&amp;tab_data[[#This Row],[To]]</f>
        <v>Oceanside, California|Centennial, Colorado</v>
      </c>
    </row>
    <row r="3829" spans="2:4" x14ac:dyDescent="0.25">
      <c r="B3829" s="11" t="s">
        <v>645</v>
      </c>
      <c r="C3829" s="11" t="s">
        <v>413</v>
      </c>
      <c r="D3829" s="11" t="str">
        <f>tab_data[[#This Row],[From]]&amp;"|"&amp;tab_data[[#This Row],[To]]</f>
        <v>Oceanside, California|Chattanooga, Tennessee</v>
      </c>
    </row>
    <row r="3830" spans="2:4" x14ac:dyDescent="0.25">
      <c r="B3830" s="11" t="s">
        <v>645</v>
      </c>
      <c r="C3830" s="11" t="s">
        <v>506</v>
      </c>
      <c r="D3830" s="11" t="str">
        <f>tab_data[[#This Row],[From]]&amp;"|"&amp;tab_data[[#This Row],[To]]</f>
        <v>Oceanside, California|Chesapeake, Virginia</v>
      </c>
    </row>
    <row r="3831" spans="2:4" x14ac:dyDescent="0.25">
      <c r="B3831" s="11" t="s">
        <v>645</v>
      </c>
      <c r="C3831" s="11" t="s">
        <v>619</v>
      </c>
      <c r="D3831" s="11" t="str">
        <f>tab_data[[#This Row],[From]]&amp;"|"&amp;tab_data[[#This Row],[To]]</f>
        <v>Oceanside, California|Columbia, South Carolina</v>
      </c>
    </row>
    <row r="3832" spans="2:4" x14ac:dyDescent="0.25">
      <c r="B3832" s="11" t="s">
        <v>645</v>
      </c>
      <c r="C3832" s="11" t="s">
        <v>619</v>
      </c>
      <c r="D3832" s="11" t="str">
        <f>tab_data[[#This Row],[From]]&amp;"|"&amp;tab_data[[#This Row],[To]]</f>
        <v>Oceanside, California|Columbia, South Carolina</v>
      </c>
    </row>
    <row r="3833" spans="2:4" x14ac:dyDescent="0.25">
      <c r="B3833" s="11" t="s">
        <v>645</v>
      </c>
      <c r="C3833" s="11" t="s">
        <v>447</v>
      </c>
      <c r="D3833" s="11" t="str">
        <f>tab_data[[#This Row],[From]]&amp;"|"&amp;tab_data[[#This Row],[To]]</f>
        <v>Oceanside, California|Columbus, Ohio</v>
      </c>
    </row>
    <row r="3834" spans="2:4" x14ac:dyDescent="0.25">
      <c r="B3834" s="11" t="s">
        <v>645</v>
      </c>
      <c r="C3834" s="11" t="s">
        <v>484</v>
      </c>
      <c r="D3834" s="11" t="str">
        <f>tab_data[[#This Row],[From]]&amp;"|"&amp;tab_data[[#This Row],[To]]</f>
        <v>Oceanside, California|Dallas, Texas</v>
      </c>
    </row>
    <row r="3835" spans="2:4" x14ac:dyDescent="0.25">
      <c r="B3835" s="11" t="s">
        <v>645</v>
      </c>
      <c r="C3835" s="11" t="s">
        <v>586</v>
      </c>
      <c r="D3835" s="11" t="str">
        <f>tab_data[[#This Row],[From]]&amp;"|"&amp;tab_data[[#This Row],[To]]</f>
        <v>Oceanside, California|Elk Grove, California</v>
      </c>
    </row>
    <row r="3836" spans="2:4" x14ac:dyDescent="0.25">
      <c r="B3836" s="11" t="s">
        <v>645</v>
      </c>
      <c r="C3836" s="11" t="s">
        <v>598</v>
      </c>
      <c r="D3836" s="11" t="str">
        <f>tab_data[[#This Row],[From]]&amp;"|"&amp;tab_data[[#This Row],[To]]</f>
        <v>Oceanside, California|Evansville, Indiana</v>
      </c>
    </row>
    <row r="3837" spans="2:4" x14ac:dyDescent="0.25">
      <c r="B3837" s="11" t="s">
        <v>645</v>
      </c>
      <c r="C3837" s="11" t="s">
        <v>608</v>
      </c>
      <c r="D3837" s="11" t="str">
        <f>tab_data[[#This Row],[From]]&amp;"|"&amp;tab_data[[#This Row],[To]]</f>
        <v>Oceanside, California|Hampton, Virginia</v>
      </c>
    </row>
    <row r="3838" spans="2:4" x14ac:dyDescent="0.25">
      <c r="B3838" s="11" t="s">
        <v>645</v>
      </c>
      <c r="C3838" s="11" t="s">
        <v>389</v>
      </c>
      <c r="D3838" s="11" t="str">
        <f>tab_data[[#This Row],[From]]&amp;"|"&amp;tab_data[[#This Row],[To]]</f>
        <v>Oceanside, California|High Point, North Carolina</v>
      </c>
    </row>
    <row r="3839" spans="2:4" x14ac:dyDescent="0.25">
      <c r="B3839" s="11" t="s">
        <v>645</v>
      </c>
      <c r="C3839" s="11" t="s">
        <v>508</v>
      </c>
      <c r="D3839" s="11" t="str">
        <f>tab_data[[#This Row],[From]]&amp;"|"&amp;tab_data[[#This Row],[To]]</f>
        <v>Oceanside, California|Hollywood, California</v>
      </c>
    </row>
    <row r="3840" spans="2:4" x14ac:dyDescent="0.25">
      <c r="B3840" s="11" t="s">
        <v>645</v>
      </c>
      <c r="C3840" s="11" t="s">
        <v>486</v>
      </c>
      <c r="D3840" s="11" t="str">
        <f>tab_data[[#This Row],[From]]&amp;"|"&amp;tab_data[[#This Row],[To]]</f>
        <v>Oceanside, California|Hollywood, Florida</v>
      </c>
    </row>
    <row r="3841" spans="2:4" x14ac:dyDescent="0.25">
      <c r="B3841" s="11" t="s">
        <v>645</v>
      </c>
      <c r="C3841" s="11" t="s">
        <v>559</v>
      </c>
      <c r="D3841" s="11" t="str">
        <f>tab_data[[#This Row],[From]]&amp;"|"&amp;tab_data[[#This Row],[To]]</f>
        <v>Oceanside, California|Huntsville, Alabama</v>
      </c>
    </row>
    <row r="3842" spans="2:4" x14ac:dyDescent="0.25">
      <c r="B3842" s="11" t="s">
        <v>645</v>
      </c>
      <c r="C3842" s="11" t="s">
        <v>457</v>
      </c>
      <c r="D3842" s="11" t="str">
        <f>tab_data[[#This Row],[From]]&amp;"|"&amp;tab_data[[#This Row],[To]]</f>
        <v>Oceanside, California|Lexington, Kentucky</v>
      </c>
    </row>
    <row r="3843" spans="2:4" x14ac:dyDescent="0.25">
      <c r="B3843" s="11" t="s">
        <v>379</v>
      </c>
      <c r="C3843" s="11" t="s">
        <v>497</v>
      </c>
      <c r="D3843" s="11" t="str">
        <f>tab_data[[#This Row],[From]]&amp;"|"&amp;tab_data[[#This Row],[To]]</f>
        <v>Odessa, Texas|Arvada, Colorado</v>
      </c>
    </row>
    <row r="3844" spans="2:4" x14ac:dyDescent="0.25">
      <c r="B3844" s="11" t="s">
        <v>379</v>
      </c>
      <c r="C3844" s="11" t="s">
        <v>459</v>
      </c>
      <c r="D3844" s="11" t="str">
        <f>tab_data[[#This Row],[From]]&amp;"|"&amp;tab_data[[#This Row],[To]]</f>
        <v>Odessa, Texas|Atlanta, Georgia</v>
      </c>
    </row>
    <row r="3845" spans="2:4" x14ac:dyDescent="0.25">
      <c r="B3845" s="11" t="s">
        <v>379</v>
      </c>
      <c r="C3845" s="11" t="s">
        <v>380</v>
      </c>
      <c r="D3845" s="11" t="str">
        <f>tab_data[[#This Row],[From]]&amp;"|"&amp;tab_data[[#This Row],[To]]</f>
        <v>Odessa, Texas|Aurora, Colorado</v>
      </c>
    </row>
    <row r="3846" spans="2:4" x14ac:dyDescent="0.25">
      <c r="B3846" s="11" t="s">
        <v>379</v>
      </c>
      <c r="C3846" s="11" t="s">
        <v>487</v>
      </c>
      <c r="D3846" s="11" t="str">
        <f>tab_data[[#This Row],[From]]&amp;"|"&amp;tab_data[[#This Row],[To]]</f>
        <v>Odessa, Texas|Burbank, California</v>
      </c>
    </row>
    <row r="3847" spans="2:4" x14ac:dyDescent="0.25">
      <c r="B3847" s="11" t="s">
        <v>379</v>
      </c>
      <c r="C3847" s="11" t="s">
        <v>488</v>
      </c>
      <c r="D3847" s="11" t="str">
        <f>tab_data[[#This Row],[From]]&amp;"|"&amp;tab_data[[#This Row],[To]]</f>
        <v>Odessa, Texas|Cape Coral, Florida</v>
      </c>
    </row>
    <row r="3848" spans="2:4" x14ac:dyDescent="0.25">
      <c r="B3848" s="11" t="s">
        <v>379</v>
      </c>
      <c r="C3848" s="11" t="s">
        <v>553</v>
      </c>
      <c r="D3848" s="11" t="str">
        <f>tab_data[[#This Row],[From]]&amp;"|"&amp;tab_data[[#This Row],[To]]</f>
        <v>Odessa, Texas|Cedar Rapids, Iowa</v>
      </c>
    </row>
    <row r="3849" spans="2:4" x14ac:dyDescent="0.25">
      <c r="B3849" s="11" t="s">
        <v>379</v>
      </c>
      <c r="C3849" s="11" t="s">
        <v>525</v>
      </c>
      <c r="D3849" s="11" t="str">
        <f>tab_data[[#This Row],[From]]&amp;"|"&amp;tab_data[[#This Row],[To]]</f>
        <v>Odessa, Texas|Chandler, Arizona</v>
      </c>
    </row>
    <row r="3850" spans="2:4" x14ac:dyDescent="0.25">
      <c r="B3850" s="11" t="s">
        <v>379</v>
      </c>
      <c r="C3850" s="11" t="s">
        <v>581</v>
      </c>
      <c r="D3850" s="11" t="str">
        <f>tab_data[[#This Row],[From]]&amp;"|"&amp;tab_data[[#This Row],[To]]</f>
        <v>Odessa, Texas|Clarksville, Tennessee</v>
      </c>
    </row>
    <row r="3851" spans="2:4" x14ac:dyDescent="0.25">
      <c r="B3851" s="11" t="s">
        <v>379</v>
      </c>
      <c r="C3851" s="11" t="s">
        <v>383</v>
      </c>
      <c r="D3851" s="11" t="str">
        <f>tab_data[[#This Row],[From]]&amp;"|"&amp;tab_data[[#This Row],[To]]</f>
        <v>Odessa, Texas|Concord, California</v>
      </c>
    </row>
    <row r="3852" spans="2:4" x14ac:dyDescent="0.25">
      <c r="B3852" s="11" t="s">
        <v>379</v>
      </c>
      <c r="C3852" s="11" t="s">
        <v>383</v>
      </c>
      <c r="D3852" s="11" t="str">
        <f>tab_data[[#This Row],[From]]&amp;"|"&amp;tab_data[[#This Row],[To]]</f>
        <v>Odessa, Texas|Concord, California</v>
      </c>
    </row>
    <row r="3853" spans="2:4" x14ac:dyDescent="0.25">
      <c r="B3853" s="11" t="s">
        <v>379</v>
      </c>
      <c r="C3853" s="11" t="s">
        <v>635</v>
      </c>
      <c r="D3853" s="11" t="str">
        <f>tab_data[[#This Row],[From]]&amp;"|"&amp;tab_data[[#This Row],[To]]</f>
        <v>Odessa, Texas|East Chattanooga, Tennessee</v>
      </c>
    </row>
    <row r="3854" spans="2:4" x14ac:dyDescent="0.25">
      <c r="B3854" s="11" t="s">
        <v>379</v>
      </c>
      <c r="C3854" s="11" t="s">
        <v>591</v>
      </c>
      <c r="D3854" s="11" t="str">
        <f>tab_data[[#This Row],[From]]&amp;"|"&amp;tab_data[[#This Row],[To]]</f>
        <v>Odessa, Texas|East Hampton, Virginia</v>
      </c>
    </row>
    <row r="3855" spans="2:4" x14ac:dyDescent="0.25">
      <c r="B3855" s="11" t="s">
        <v>379</v>
      </c>
      <c r="C3855" s="11" t="s">
        <v>473</v>
      </c>
      <c r="D3855" s="11" t="str">
        <f>tab_data[[#This Row],[From]]&amp;"|"&amp;tab_data[[#This Row],[To]]</f>
        <v>Odessa, Texas|Elgin, Illinois</v>
      </c>
    </row>
    <row r="3856" spans="2:4" x14ac:dyDescent="0.25">
      <c r="B3856" s="11" t="s">
        <v>379</v>
      </c>
      <c r="C3856" s="11" t="s">
        <v>469</v>
      </c>
      <c r="D3856" s="11" t="str">
        <f>tab_data[[#This Row],[From]]&amp;"|"&amp;tab_data[[#This Row],[To]]</f>
        <v>Odessa, Texas|Fayetteville, North Carolina</v>
      </c>
    </row>
    <row r="3857" spans="2:4" x14ac:dyDescent="0.25">
      <c r="B3857" s="11" t="s">
        <v>379</v>
      </c>
      <c r="C3857" s="11" t="s">
        <v>437</v>
      </c>
      <c r="D3857" s="11" t="str">
        <f>tab_data[[#This Row],[From]]&amp;"|"&amp;tab_data[[#This Row],[To]]</f>
        <v>Odessa, Texas|Flint, Michigan</v>
      </c>
    </row>
    <row r="3858" spans="2:4" x14ac:dyDescent="0.25">
      <c r="B3858" s="11" t="s">
        <v>379</v>
      </c>
      <c r="C3858" s="11" t="s">
        <v>351</v>
      </c>
      <c r="D3858" s="11" t="str">
        <f>tab_data[[#This Row],[From]]&amp;"|"&amp;tab_data[[#This Row],[To]]</f>
        <v>Odessa, Texas|Fort Worth, Texas</v>
      </c>
    </row>
    <row r="3859" spans="2:4" x14ac:dyDescent="0.25">
      <c r="B3859" s="11" t="s">
        <v>379</v>
      </c>
      <c r="C3859" s="11" t="s">
        <v>351</v>
      </c>
      <c r="D3859" s="11" t="str">
        <f>tab_data[[#This Row],[From]]&amp;"|"&amp;tab_data[[#This Row],[To]]</f>
        <v>Odessa, Texas|Fort Worth, Texas</v>
      </c>
    </row>
    <row r="3860" spans="2:4" x14ac:dyDescent="0.25">
      <c r="B3860" s="11" t="s">
        <v>379</v>
      </c>
      <c r="C3860" s="11" t="s">
        <v>468</v>
      </c>
      <c r="D3860" s="11" t="str">
        <f>tab_data[[#This Row],[From]]&amp;"|"&amp;tab_data[[#This Row],[To]]</f>
        <v>Odessa, Texas|Houston, Texas</v>
      </c>
    </row>
    <row r="3861" spans="2:4" x14ac:dyDescent="0.25">
      <c r="B3861" s="11" t="s">
        <v>379</v>
      </c>
      <c r="C3861" s="11" t="s">
        <v>577</v>
      </c>
      <c r="D3861" s="11" t="str">
        <f>tab_data[[#This Row],[From]]&amp;"|"&amp;tab_data[[#This Row],[To]]</f>
        <v>Odessa, Texas|Ironville, Kentucky</v>
      </c>
    </row>
    <row r="3862" spans="2:4" x14ac:dyDescent="0.25">
      <c r="B3862" s="11" t="s">
        <v>379</v>
      </c>
      <c r="C3862" s="11" t="s">
        <v>431</v>
      </c>
      <c r="D3862" s="11" t="str">
        <f>tab_data[[#This Row],[From]]&amp;"|"&amp;tab_data[[#This Row],[To]]</f>
        <v>Odessa, Texas|Jersey City, New Jersey</v>
      </c>
    </row>
    <row r="3863" spans="2:4" x14ac:dyDescent="0.25">
      <c r="B3863" s="11" t="s">
        <v>408</v>
      </c>
      <c r="C3863" s="11" t="s">
        <v>636</v>
      </c>
      <c r="D3863" s="11" t="str">
        <f>tab_data[[#This Row],[From]]&amp;"|"&amp;tab_data[[#This Row],[To]]</f>
        <v>Oklahoma City, Oklahoma|Amherst, New York</v>
      </c>
    </row>
    <row r="3864" spans="2:4" x14ac:dyDescent="0.25">
      <c r="B3864" s="11" t="s">
        <v>408</v>
      </c>
      <c r="C3864" s="11" t="s">
        <v>531</v>
      </c>
      <c r="D3864" s="11" t="str">
        <f>tab_data[[#This Row],[From]]&amp;"|"&amp;tab_data[[#This Row],[To]]</f>
        <v>Oklahoma City, Oklahoma|Ann Arbor, Michigan</v>
      </c>
    </row>
    <row r="3865" spans="2:4" x14ac:dyDescent="0.25">
      <c r="B3865" s="11" t="s">
        <v>408</v>
      </c>
      <c r="C3865" s="11" t="s">
        <v>409</v>
      </c>
      <c r="D3865" s="11" t="str">
        <f>tab_data[[#This Row],[From]]&amp;"|"&amp;tab_data[[#This Row],[To]]</f>
        <v>Oklahoma City, Oklahoma|Brandon, Florida</v>
      </c>
    </row>
    <row r="3866" spans="2:4" x14ac:dyDescent="0.25">
      <c r="B3866" s="11" t="s">
        <v>408</v>
      </c>
      <c r="C3866" s="11" t="s">
        <v>482</v>
      </c>
      <c r="D3866" s="11" t="str">
        <f>tab_data[[#This Row],[From]]&amp;"|"&amp;tab_data[[#This Row],[To]]</f>
        <v>Oklahoma City, Oklahoma|Charleston, South Carolina</v>
      </c>
    </row>
    <row r="3867" spans="2:4" x14ac:dyDescent="0.25">
      <c r="B3867" s="11" t="s">
        <v>408</v>
      </c>
      <c r="C3867" s="11" t="s">
        <v>514</v>
      </c>
      <c r="D3867" s="11" t="str">
        <f>tab_data[[#This Row],[From]]&amp;"|"&amp;tab_data[[#This Row],[To]]</f>
        <v>Oklahoma City, Oklahoma|Charlotte, North Carolina</v>
      </c>
    </row>
    <row r="3868" spans="2:4" x14ac:dyDescent="0.25">
      <c r="B3868" s="11" t="s">
        <v>408</v>
      </c>
      <c r="C3868" s="11" t="s">
        <v>367</v>
      </c>
      <c r="D3868" s="11" t="str">
        <f>tab_data[[#This Row],[From]]&amp;"|"&amp;tab_data[[#This Row],[To]]</f>
        <v>Oklahoma City, Oklahoma|Chula Vista, California</v>
      </c>
    </row>
    <row r="3869" spans="2:4" x14ac:dyDescent="0.25">
      <c r="B3869" s="11" t="s">
        <v>408</v>
      </c>
      <c r="C3869" s="11" t="s">
        <v>484</v>
      </c>
      <c r="D3869" s="11" t="str">
        <f>tab_data[[#This Row],[From]]&amp;"|"&amp;tab_data[[#This Row],[To]]</f>
        <v>Oklahoma City, Oklahoma|Dallas, Texas</v>
      </c>
    </row>
    <row r="3870" spans="2:4" x14ac:dyDescent="0.25">
      <c r="B3870" s="11" t="s">
        <v>408</v>
      </c>
      <c r="C3870" s="11" t="s">
        <v>600</v>
      </c>
      <c r="D3870" s="11" t="str">
        <f>tab_data[[#This Row],[From]]&amp;"|"&amp;tab_data[[#This Row],[To]]</f>
        <v>Oklahoma City, Oklahoma|Detroit, Michigan</v>
      </c>
    </row>
    <row r="3871" spans="2:4" x14ac:dyDescent="0.25">
      <c r="B3871" s="11" t="s">
        <v>408</v>
      </c>
      <c r="C3871" s="11" t="s">
        <v>595</v>
      </c>
      <c r="D3871" s="11" t="str">
        <f>tab_data[[#This Row],[From]]&amp;"|"&amp;tab_data[[#This Row],[To]]</f>
        <v>Oklahoma City, Oklahoma|East Los Angeles, California</v>
      </c>
    </row>
    <row r="3872" spans="2:4" x14ac:dyDescent="0.25">
      <c r="B3872" s="11" t="s">
        <v>408</v>
      </c>
      <c r="C3872" s="11" t="s">
        <v>470</v>
      </c>
      <c r="D3872" s="11" t="str">
        <f>tab_data[[#This Row],[From]]&amp;"|"&amp;tab_data[[#This Row],[To]]</f>
        <v>Oklahoma City, Oklahoma|Edison, New Jersey</v>
      </c>
    </row>
    <row r="3873" spans="2:4" x14ac:dyDescent="0.25">
      <c r="B3873" s="11" t="s">
        <v>408</v>
      </c>
      <c r="C3873" s="11" t="s">
        <v>436</v>
      </c>
      <c r="D3873" s="11" t="str">
        <f>tab_data[[#This Row],[From]]&amp;"|"&amp;tab_data[[#This Row],[To]]</f>
        <v>Oklahoma City, Oklahoma|El Paso, Texas</v>
      </c>
    </row>
    <row r="3874" spans="2:4" x14ac:dyDescent="0.25">
      <c r="B3874" s="11" t="s">
        <v>408</v>
      </c>
      <c r="C3874" s="11" t="s">
        <v>598</v>
      </c>
      <c r="D3874" s="11" t="str">
        <f>tab_data[[#This Row],[From]]&amp;"|"&amp;tab_data[[#This Row],[To]]</f>
        <v>Oklahoma City, Oklahoma|Evansville, Indiana</v>
      </c>
    </row>
    <row r="3875" spans="2:4" x14ac:dyDescent="0.25">
      <c r="B3875" s="11" t="s">
        <v>408</v>
      </c>
      <c r="C3875" s="11" t="s">
        <v>438</v>
      </c>
      <c r="D3875" s="11" t="str">
        <f>tab_data[[#This Row],[From]]&amp;"|"&amp;tab_data[[#This Row],[To]]</f>
        <v>Oklahoma City, Oklahoma|Everett, Washington</v>
      </c>
    </row>
    <row r="3876" spans="2:4" x14ac:dyDescent="0.25">
      <c r="B3876" s="11" t="s">
        <v>408</v>
      </c>
      <c r="C3876" s="11" t="s">
        <v>469</v>
      </c>
      <c r="D3876" s="11" t="str">
        <f>tab_data[[#This Row],[From]]&amp;"|"&amp;tab_data[[#This Row],[To]]</f>
        <v>Oklahoma City, Oklahoma|Fayetteville, North Carolina</v>
      </c>
    </row>
    <row r="3877" spans="2:4" x14ac:dyDescent="0.25">
      <c r="B3877" s="11" t="s">
        <v>408</v>
      </c>
      <c r="C3877" s="11" t="s">
        <v>437</v>
      </c>
      <c r="D3877" s="11" t="str">
        <f>tab_data[[#This Row],[From]]&amp;"|"&amp;tab_data[[#This Row],[To]]</f>
        <v>Oklahoma City, Oklahoma|Flint, Michigan</v>
      </c>
    </row>
    <row r="3878" spans="2:4" x14ac:dyDescent="0.25">
      <c r="B3878" s="11" t="s">
        <v>408</v>
      </c>
      <c r="C3878" s="11" t="s">
        <v>608</v>
      </c>
      <c r="D3878" s="11" t="str">
        <f>tab_data[[#This Row],[From]]&amp;"|"&amp;tab_data[[#This Row],[To]]</f>
        <v>Oklahoma City, Oklahoma|Hampton, Virginia</v>
      </c>
    </row>
    <row r="3879" spans="2:4" x14ac:dyDescent="0.25">
      <c r="B3879" s="11" t="s">
        <v>408</v>
      </c>
      <c r="C3879" s="11" t="s">
        <v>608</v>
      </c>
      <c r="D3879" s="11" t="str">
        <f>tab_data[[#This Row],[From]]&amp;"|"&amp;tab_data[[#This Row],[To]]</f>
        <v>Oklahoma City, Oklahoma|Hampton, Virginia</v>
      </c>
    </row>
    <row r="3880" spans="2:4" x14ac:dyDescent="0.25">
      <c r="B3880" s="11" t="s">
        <v>408</v>
      </c>
      <c r="C3880" s="11" t="s">
        <v>512</v>
      </c>
      <c r="D3880" s="11" t="str">
        <f>tab_data[[#This Row],[From]]&amp;"|"&amp;tab_data[[#This Row],[To]]</f>
        <v>Oklahoma City, Oklahoma|Henderson, Nevada</v>
      </c>
    </row>
    <row r="3881" spans="2:4" x14ac:dyDescent="0.25">
      <c r="B3881" s="11" t="s">
        <v>408</v>
      </c>
      <c r="C3881" s="11" t="s">
        <v>567</v>
      </c>
      <c r="D3881" s="11" t="str">
        <f>tab_data[[#This Row],[From]]&amp;"|"&amp;tab_data[[#This Row],[To]]</f>
        <v>Oklahoma City, Oklahoma|Little Rock, Arkansas</v>
      </c>
    </row>
    <row r="3882" spans="2:4" x14ac:dyDescent="0.25">
      <c r="B3882" s="11" t="s">
        <v>408</v>
      </c>
      <c r="C3882" s="11" t="s">
        <v>552</v>
      </c>
      <c r="D3882" s="11" t="str">
        <f>tab_data[[#This Row],[From]]&amp;"|"&amp;tab_data[[#This Row],[To]]</f>
        <v>Oklahoma City, Oklahoma|Meads, Kentucky</v>
      </c>
    </row>
    <row r="3883" spans="2:4" x14ac:dyDescent="0.25">
      <c r="B3883" s="11" t="s">
        <v>465</v>
      </c>
      <c r="C3883" s="11" t="s">
        <v>636</v>
      </c>
      <c r="D3883" s="11" t="str">
        <f>tab_data[[#This Row],[From]]&amp;"|"&amp;tab_data[[#This Row],[To]]</f>
        <v>Olathe, Kansas|Amherst, New York</v>
      </c>
    </row>
    <row r="3884" spans="2:4" x14ac:dyDescent="0.25">
      <c r="B3884" s="11" t="s">
        <v>465</v>
      </c>
      <c r="C3884" s="11" t="s">
        <v>353</v>
      </c>
      <c r="D3884" s="11" t="str">
        <f>tab_data[[#This Row],[From]]&amp;"|"&amp;tab_data[[#This Row],[To]]</f>
        <v>Olathe, Kansas|Boston, Massachusetts</v>
      </c>
    </row>
    <row r="3885" spans="2:4" x14ac:dyDescent="0.25">
      <c r="B3885" s="11" t="s">
        <v>465</v>
      </c>
      <c r="C3885" s="11" t="s">
        <v>526</v>
      </c>
      <c r="D3885" s="11" t="str">
        <f>tab_data[[#This Row],[From]]&amp;"|"&amp;tab_data[[#This Row],[To]]</f>
        <v>Olathe, Kansas|Bridgeport, Connecticut</v>
      </c>
    </row>
    <row r="3886" spans="2:4" x14ac:dyDescent="0.25">
      <c r="B3886" s="11" t="s">
        <v>465</v>
      </c>
      <c r="C3886" s="11" t="s">
        <v>487</v>
      </c>
      <c r="D3886" s="11" t="str">
        <f>tab_data[[#This Row],[From]]&amp;"|"&amp;tab_data[[#This Row],[To]]</f>
        <v>Olathe, Kansas|Burbank, California</v>
      </c>
    </row>
    <row r="3887" spans="2:4" x14ac:dyDescent="0.25">
      <c r="B3887" s="11" t="s">
        <v>465</v>
      </c>
      <c r="C3887" s="11" t="s">
        <v>506</v>
      </c>
      <c r="D3887" s="11" t="str">
        <f>tab_data[[#This Row],[From]]&amp;"|"&amp;tab_data[[#This Row],[To]]</f>
        <v>Olathe, Kansas|Chesapeake, Virginia</v>
      </c>
    </row>
    <row r="3888" spans="2:4" x14ac:dyDescent="0.25">
      <c r="B3888" s="11" t="s">
        <v>465</v>
      </c>
      <c r="C3888" s="11" t="s">
        <v>532</v>
      </c>
      <c r="D3888" s="11" t="str">
        <f>tab_data[[#This Row],[From]]&amp;"|"&amp;tab_data[[#This Row],[To]]</f>
        <v>Olathe, Kansas|Columbia, Missouri</v>
      </c>
    </row>
    <row r="3889" spans="2:4" x14ac:dyDescent="0.25">
      <c r="B3889" s="11" t="s">
        <v>465</v>
      </c>
      <c r="C3889" s="11" t="s">
        <v>537</v>
      </c>
      <c r="D3889" s="11" t="str">
        <f>tab_data[[#This Row],[From]]&amp;"|"&amp;tab_data[[#This Row],[To]]</f>
        <v>Olathe, Kansas|Corona, California</v>
      </c>
    </row>
    <row r="3890" spans="2:4" x14ac:dyDescent="0.25">
      <c r="B3890" s="11" t="s">
        <v>465</v>
      </c>
      <c r="C3890" s="11" t="s">
        <v>638</v>
      </c>
      <c r="D3890" s="11" t="str">
        <f>tab_data[[#This Row],[From]]&amp;"|"&amp;tab_data[[#This Row],[To]]</f>
        <v>Olathe, Kansas|Corpus Christi, Texas</v>
      </c>
    </row>
    <row r="3891" spans="2:4" x14ac:dyDescent="0.25">
      <c r="B3891" s="11" t="s">
        <v>465</v>
      </c>
      <c r="C3891" s="11" t="s">
        <v>484</v>
      </c>
      <c r="D3891" s="11" t="str">
        <f>tab_data[[#This Row],[From]]&amp;"|"&amp;tab_data[[#This Row],[To]]</f>
        <v>Olathe, Kansas|Dallas, Texas</v>
      </c>
    </row>
    <row r="3892" spans="2:4" x14ac:dyDescent="0.25">
      <c r="B3892" s="11" t="s">
        <v>465</v>
      </c>
      <c r="C3892" s="11" t="s">
        <v>490</v>
      </c>
      <c r="D3892" s="11" t="str">
        <f>tab_data[[#This Row],[From]]&amp;"|"&amp;tab_data[[#This Row],[To]]</f>
        <v>Olathe, Kansas|Fargo, North Dakota</v>
      </c>
    </row>
    <row r="3893" spans="2:4" x14ac:dyDescent="0.25">
      <c r="B3893" s="11" t="s">
        <v>465</v>
      </c>
      <c r="C3893" s="11" t="s">
        <v>466</v>
      </c>
      <c r="D3893" s="11" t="str">
        <f>tab_data[[#This Row],[From]]&amp;"|"&amp;tab_data[[#This Row],[To]]</f>
        <v>Olathe, Kansas|Garden Grove, California</v>
      </c>
    </row>
    <row r="3894" spans="2:4" x14ac:dyDescent="0.25">
      <c r="B3894" s="11" t="s">
        <v>465</v>
      </c>
      <c r="C3894" s="11" t="s">
        <v>426</v>
      </c>
      <c r="D3894" s="11" t="str">
        <f>tab_data[[#This Row],[From]]&amp;"|"&amp;tab_data[[#This Row],[To]]</f>
        <v>Olathe, Kansas|Green Bay, Wisconsin</v>
      </c>
    </row>
    <row r="3895" spans="2:4" x14ac:dyDescent="0.25">
      <c r="B3895" s="11" t="s">
        <v>465</v>
      </c>
      <c r="C3895" s="11" t="s">
        <v>512</v>
      </c>
      <c r="D3895" s="11" t="str">
        <f>tab_data[[#This Row],[From]]&amp;"|"&amp;tab_data[[#This Row],[To]]</f>
        <v>Olathe, Kansas|Henderson, Nevada</v>
      </c>
    </row>
    <row r="3896" spans="2:4" x14ac:dyDescent="0.25">
      <c r="B3896" s="11" t="s">
        <v>465</v>
      </c>
      <c r="C3896" s="11" t="s">
        <v>555</v>
      </c>
      <c r="D3896" s="11" t="str">
        <f>tab_data[[#This Row],[From]]&amp;"|"&amp;tab_data[[#This Row],[To]]</f>
        <v>Olathe, Kansas|Huntington Beach, California</v>
      </c>
    </row>
    <row r="3897" spans="2:4" x14ac:dyDescent="0.25">
      <c r="B3897" s="11" t="s">
        <v>465</v>
      </c>
      <c r="C3897" s="11" t="s">
        <v>627</v>
      </c>
      <c r="D3897" s="11" t="str">
        <f>tab_data[[#This Row],[From]]&amp;"|"&amp;tab_data[[#This Row],[To]]</f>
        <v>Olathe, Kansas|Joliet, Illinois</v>
      </c>
    </row>
    <row r="3898" spans="2:4" x14ac:dyDescent="0.25">
      <c r="B3898" s="11" t="s">
        <v>465</v>
      </c>
      <c r="C3898" s="11" t="s">
        <v>542</v>
      </c>
      <c r="D3898" s="11" t="str">
        <f>tab_data[[#This Row],[From]]&amp;"|"&amp;tab_data[[#This Row],[To]]</f>
        <v>Olathe, Kansas|Madison, Wisconsin</v>
      </c>
    </row>
    <row r="3899" spans="2:4" x14ac:dyDescent="0.25">
      <c r="B3899" s="11" t="s">
        <v>465</v>
      </c>
      <c r="C3899" s="11" t="s">
        <v>398</v>
      </c>
      <c r="D3899" s="11" t="str">
        <f>tab_data[[#This Row],[From]]&amp;"|"&amp;tab_data[[#This Row],[To]]</f>
        <v>Olathe, Kansas|Manhattan, New York</v>
      </c>
    </row>
    <row r="3900" spans="2:4" x14ac:dyDescent="0.25">
      <c r="B3900" s="11" t="s">
        <v>465</v>
      </c>
      <c r="C3900" s="11" t="s">
        <v>519</v>
      </c>
      <c r="D3900" s="11" t="str">
        <f>tab_data[[#This Row],[From]]&amp;"|"&amp;tab_data[[#This Row],[To]]</f>
        <v>Olathe, Kansas|McKinney, Texas</v>
      </c>
    </row>
    <row r="3901" spans="2:4" x14ac:dyDescent="0.25">
      <c r="B3901" s="11" t="s">
        <v>465</v>
      </c>
      <c r="C3901" s="11" t="s">
        <v>552</v>
      </c>
      <c r="D3901" s="11" t="str">
        <f>tab_data[[#This Row],[From]]&amp;"|"&amp;tab_data[[#This Row],[To]]</f>
        <v>Olathe, Kansas|Meads, Kentucky</v>
      </c>
    </row>
    <row r="3902" spans="2:4" x14ac:dyDescent="0.25">
      <c r="B3902" s="11" t="s">
        <v>465</v>
      </c>
      <c r="C3902" s="11" t="s">
        <v>485</v>
      </c>
      <c r="D3902" s="11" t="str">
        <f>tab_data[[#This Row],[From]]&amp;"|"&amp;tab_data[[#This Row],[To]]</f>
        <v>Olathe, Kansas|Mesquite, Texas</v>
      </c>
    </row>
    <row r="3903" spans="2:4" x14ac:dyDescent="0.25">
      <c r="B3903" s="11" t="s">
        <v>454</v>
      </c>
      <c r="C3903" s="11" t="s">
        <v>498</v>
      </c>
      <c r="D3903" s="11" t="str">
        <f>tab_data[[#This Row],[From]]&amp;"|"&amp;tab_data[[#This Row],[To]]</f>
        <v>Omaha, Nebraska|Abilene, Texas</v>
      </c>
    </row>
    <row r="3904" spans="2:4" x14ac:dyDescent="0.25">
      <c r="B3904" s="11" t="s">
        <v>454</v>
      </c>
      <c r="C3904" s="11" t="s">
        <v>511</v>
      </c>
      <c r="D3904" s="11" t="str">
        <f>tab_data[[#This Row],[From]]&amp;"|"&amp;tab_data[[#This Row],[To]]</f>
        <v>Omaha, Nebraska|Antioch, California</v>
      </c>
    </row>
    <row r="3905" spans="2:4" x14ac:dyDescent="0.25">
      <c r="B3905" s="11" t="s">
        <v>454</v>
      </c>
      <c r="C3905" s="11" t="s">
        <v>353</v>
      </c>
      <c r="D3905" s="11" t="str">
        <f>tab_data[[#This Row],[From]]&amp;"|"&amp;tab_data[[#This Row],[To]]</f>
        <v>Omaha, Nebraska|Boston, Massachusetts</v>
      </c>
    </row>
    <row r="3906" spans="2:4" x14ac:dyDescent="0.25">
      <c r="B3906" s="11" t="s">
        <v>454</v>
      </c>
      <c r="C3906" s="11" t="s">
        <v>506</v>
      </c>
      <c r="D3906" s="11" t="str">
        <f>tab_data[[#This Row],[From]]&amp;"|"&amp;tab_data[[#This Row],[To]]</f>
        <v>Omaha, Nebraska|Chesapeake, Virginia</v>
      </c>
    </row>
    <row r="3907" spans="2:4" x14ac:dyDescent="0.25">
      <c r="B3907" s="11" t="s">
        <v>454</v>
      </c>
      <c r="C3907" s="11" t="s">
        <v>367</v>
      </c>
      <c r="D3907" s="11" t="str">
        <f>tab_data[[#This Row],[From]]&amp;"|"&amp;tab_data[[#This Row],[To]]</f>
        <v>Omaha, Nebraska|Chula Vista, California</v>
      </c>
    </row>
    <row r="3908" spans="2:4" x14ac:dyDescent="0.25">
      <c r="B3908" s="11" t="s">
        <v>454</v>
      </c>
      <c r="C3908" s="11" t="s">
        <v>475</v>
      </c>
      <c r="D3908" s="11" t="str">
        <f>tab_data[[#This Row],[From]]&amp;"|"&amp;tab_data[[#This Row],[To]]</f>
        <v>Omaha, Nebraska|Cincinnati, Ohio</v>
      </c>
    </row>
    <row r="3909" spans="2:4" x14ac:dyDescent="0.25">
      <c r="B3909" s="11" t="s">
        <v>454</v>
      </c>
      <c r="C3909" s="11" t="s">
        <v>537</v>
      </c>
      <c r="D3909" s="11" t="str">
        <f>tab_data[[#This Row],[From]]&amp;"|"&amp;tab_data[[#This Row],[To]]</f>
        <v>Omaha, Nebraska|Corona, California</v>
      </c>
    </row>
    <row r="3910" spans="2:4" x14ac:dyDescent="0.25">
      <c r="B3910" s="11" t="s">
        <v>454</v>
      </c>
      <c r="C3910" s="11" t="s">
        <v>642</v>
      </c>
      <c r="D3910" s="11" t="str">
        <f>tab_data[[#This Row],[From]]&amp;"|"&amp;tab_data[[#This Row],[To]]</f>
        <v>Omaha, Nebraska|Denver, Colorado</v>
      </c>
    </row>
    <row r="3911" spans="2:4" x14ac:dyDescent="0.25">
      <c r="B3911" s="11" t="s">
        <v>454</v>
      </c>
      <c r="C3911" s="11" t="s">
        <v>600</v>
      </c>
      <c r="D3911" s="11" t="str">
        <f>tab_data[[#This Row],[From]]&amp;"|"&amp;tab_data[[#This Row],[To]]</f>
        <v>Omaha, Nebraska|Detroit, Michigan</v>
      </c>
    </row>
    <row r="3912" spans="2:4" x14ac:dyDescent="0.25">
      <c r="B3912" s="11" t="s">
        <v>454</v>
      </c>
      <c r="C3912" s="11" t="s">
        <v>351</v>
      </c>
      <c r="D3912" s="11" t="str">
        <f>tab_data[[#This Row],[From]]&amp;"|"&amp;tab_data[[#This Row],[To]]</f>
        <v>Omaha, Nebraska|Fort Worth, Texas</v>
      </c>
    </row>
    <row r="3913" spans="2:4" x14ac:dyDescent="0.25">
      <c r="B3913" s="11" t="s">
        <v>454</v>
      </c>
      <c r="C3913" s="11" t="s">
        <v>426</v>
      </c>
      <c r="D3913" s="11" t="str">
        <f>tab_data[[#This Row],[From]]&amp;"|"&amp;tab_data[[#This Row],[To]]</f>
        <v>Omaha, Nebraska|Green Bay, Wisconsin</v>
      </c>
    </row>
    <row r="3914" spans="2:4" x14ac:dyDescent="0.25">
      <c r="B3914" s="11" t="s">
        <v>454</v>
      </c>
      <c r="C3914" s="11" t="s">
        <v>404</v>
      </c>
      <c r="D3914" s="11" t="str">
        <f>tab_data[[#This Row],[From]]&amp;"|"&amp;tab_data[[#This Row],[To]]</f>
        <v>Omaha, Nebraska|Greensboro, North Carolina</v>
      </c>
    </row>
    <row r="3915" spans="2:4" x14ac:dyDescent="0.25">
      <c r="B3915" s="11" t="s">
        <v>454</v>
      </c>
      <c r="C3915" s="11" t="s">
        <v>540</v>
      </c>
      <c r="D3915" s="11" t="str">
        <f>tab_data[[#This Row],[From]]&amp;"|"&amp;tab_data[[#This Row],[To]]</f>
        <v>Omaha, Nebraska|Gresham, Oregon</v>
      </c>
    </row>
    <row r="3916" spans="2:4" x14ac:dyDescent="0.25">
      <c r="B3916" s="11" t="s">
        <v>454</v>
      </c>
      <c r="C3916" s="11" t="s">
        <v>582</v>
      </c>
      <c r="D3916" s="11" t="str">
        <f>tab_data[[#This Row],[From]]&amp;"|"&amp;tab_data[[#This Row],[To]]</f>
        <v>Omaha, Nebraska|Hartford, Connecticut</v>
      </c>
    </row>
    <row r="3917" spans="2:4" x14ac:dyDescent="0.25">
      <c r="B3917" s="11" t="s">
        <v>454</v>
      </c>
      <c r="C3917" s="11" t="s">
        <v>582</v>
      </c>
      <c r="D3917" s="11" t="str">
        <f>tab_data[[#This Row],[From]]&amp;"|"&amp;tab_data[[#This Row],[To]]</f>
        <v>Omaha, Nebraska|Hartford, Connecticut</v>
      </c>
    </row>
    <row r="3918" spans="2:4" x14ac:dyDescent="0.25">
      <c r="B3918" s="11" t="s">
        <v>454</v>
      </c>
      <c r="C3918" s="11" t="s">
        <v>512</v>
      </c>
      <c r="D3918" s="11" t="str">
        <f>tab_data[[#This Row],[From]]&amp;"|"&amp;tab_data[[#This Row],[To]]</f>
        <v>Omaha, Nebraska|Henderson, Nevada</v>
      </c>
    </row>
    <row r="3919" spans="2:4" x14ac:dyDescent="0.25">
      <c r="B3919" s="11" t="s">
        <v>454</v>
      </c>
      <c r="C3919" s="11" t="s">
        <v>512</v>
      </c>
      <c r="D3919" s="11" t="str">
        <f>tab_data[[#This Row],[From]]&amp;"|"&amp;tab_data[[#This Row],[To]]</f>
        <v>Omaha, Nebraska|Henderson, Nevada</v>
      </c>
    </row>
    <row r="3920" spans="2:4" x14ac:dyDescent="0.25">
      <c r="B3920" s="11" t="s">
        <v>454</v>
      </c>
      <c r="C3920" s="11" t="s">
        <v>545</v>
      </c>
      <c r="D3920" s="11" t="str">
        <f>tab_data[[#This Row],[From]]&amp;"|"&amp;tab_data[[#This Row],[To]]</f>
        <v>Omaha, Nebraska|Jacksonville, Florida</v>
      </c>
    </row>
    <row r="3921" spans="2:4" x14ac:dyDescent="0.25">
      <c r="B3921" s="11" t="s">
        <v>454</v>
      </c>
      <c r="C3921" s="11" t="s">
        <v>524</v>
      </c>
      <c r="D3921" s="11" t="str">
        <f>tab_data[[#This Row],[From]]&amp;"|"&amp;tab_data[[#This Row],[To]]</f>
        <v>Omaha, Nebraska|Killeen, Texas</v>
      </c>
    </row>
    <row r="3922" spans="2:4" x14ac:dyDescent="0.25">
      <c r="B3922" s="11" t="s">
        <v>454</v>
      </c>
      <c r="C3922" s="11" t="s">
        <v>637</v>
      </c>
      <c r="D3922" s="11" t="str">
        <f>tab_data[[#This Row],[From]]&amp;"|"&amp;tab_data[[#This Row],[To]]</f>
        <v>Omaha, Nebraska|Lafayette, Louisiana</v>
      </c>
    </row>
    <row r="3923" spans="2:4" x14ac:dyDescent="0.25">
      <c r="B3923" s="11" t="s">
        <v>450</v>
      </c>
      <c r="C3923" s="11" t="s">
        <v>462</v>
      </c>
      <c r="D3923" s="11" t="str">
        <f>tab_data[[#This Row],[From]]&amp;"|"&amp;tab_data[[#This Row],[To]]</f>
        <v>Ontario, California|Anaheim, California</v>
      </c>
    </row>
    <row r="3924" spans="2:4" x14ac:dyDescent="0.25">
      <c r="B3924" s="11" t="s">
        <v>450</v>
      </c>
      <c r="C3924" s="11" t="s">
        <v>409</v>
      </c>
      <c r="D3924" s="11" t="str">
        <f>tab_data[[#This Row],[From]]&amp;"|"&amp;tab_data[[#This Row],[To]]</f>
        <v>Ontario, California|Brandon, Florida</v>
      </c>
    </row>
    <row r="3925" spans="2:4" x14ac:dyDescent="0.25">
      <c r="B3925" s="11" t="s">
        <v>450</v>
      </c>
      <c r="C3925" s="11" t="s">
        <v>506</v>
      </c>
      <c r="D3925" s="11" t="str">
        <f>tab_data[[#This Row],[From]]&amp;"|"&amp;tab_data[[#This Row],[To]]</f>
        <v>Ontario, California|Chesapeake, Virginia</v>
      </c>
    </row>
    <row r="3926" spans="2:4" x14ac:dyDescent="0.25">
      <c r="B3926" s="11" t="s">
        <v>450</v>
      </c>
      <c r="C3926" s="11" t="s">
        <v>367</v>
      </c>
      <c r="D3926" s="11" t="str">
        <f>tab_data[[#This Row],[From]]&amp;"|"&amp;tab_data[[#This Row],[To]]</f>
        <v>Ontario, California|Chula Vista, California</v>
      </c>
    </row>
    <row r="3927" spans="2:4" x14ac:dyDescent="0.25">
      <c r="B3927" s="11" t="s">
        <v>450</v>
      </c>
      <c r="C3927" s="11" t="s">
        <v>383</v>
      </c>
      <c r="D3927" s="11" t="str">
        <f>tab_data[[#This Row],[From]]&amp;"|"&amp;tab_data[[#This Row],[To]]</f>
        <v>Ontario, California|Concord, California</v>
      </c>
    </row>
    <row r="3928" spans="2:4" x14ac:dyDescent="0.25">
      <c r="B3928" s="11" t="s">
        <v>450</v>
      </c>
      <c r="C3928" s="11" t="s">
        <v>630</v>
      </c>
      <c r="D3928" s="11" t="str">
        <f>tab_data[[#This Row],[From]]&amp;"|"&amp;tab_data[[#This Row],[To]]</f>
        <v>Ontario, California|Coral Springs, Florida</v>
      </c>
    </row>
    <row r="3929" spans="2:4" x14ac:dyDescent="0.25">
      <c r="B3929" s="11" t="s">
        <v>450</v>
      </c>
      <c r="C3929" s="11" t="s">
        <v>630</v>
      </c>
      <c r="D3929" s="11" t="str">
        <f>tab_data[[#This Row],[From]]&amp;"|"&amp;tab_data[[#This Row],[To]]</f>
        <v>Ontario, California|Coral Springs, Florida</v>
      </c>
    </row>
    <row r="3930" spans="2:4" x14ac:dyDescent="0.25">
      <c r="B3930" s="11" t="s">
        <v>450</v>
      </c>
      <c r="C3930" s="11" t="s">
        <v>537</v>
      </c>
      <c r="D3930" s="11" t="str">
        <f>tab_data[[#This Row],[From]]&amp;"|"&amp;tab_data[[#This Row],[To]]</f>
        <v>Ontario, California|Corona, California</v>
      </c>
    </row>
    <row r="3931" spans="2:4" x14ac:dyDescent="0.25">
      <c r="B3931" s="11" t="s">
        <v>450</v>
      </c>
      <c r="C3931" s="11" t="s">
        <v>638</v>
      </c>
      <c r="D3931" s="11" t="str">
        <f>tab_data[[#This Row],[From]]&amp;"|"&amp;tab_data[[#This Row],[To]]</f>
        <v>Ontario, California|Corpus Christi, Texas</v>
      </c>
    </row>
    <row r="3932" spans="2:4" x14ac:dyDescent="0.25">
      <c r="B3932" s="11" t="s">
        <v>450</v>
      </c>
      <c r="C3932" s="11" t="s">
        <v>600</v>
      </c>
      <c r="D3932" s="11" t="str">
        <f>tab_data[[#This Row],[From]]&amp;"|"&amp;tab_data[[#This Row],[To]]</f>
        <v>Ontario, California|Detroit, Michigan</v>
      </c>
    </row>
    <row r="3933" spans="2:4" x14ac:dyDescent="0.25">
      <c r="B3933" s="11" t="s">
        <v>450</v>
      </c>
      <c r="C3933" s="11" t="s">
        <v>591</v>
      </c>
      <c r="D3933" s="11" t="str">
        <f>tab_data[[#This Row],[From]]&amp;"|"&amp;tab_data[[#This Row],[To]]</f>
        <v>Ontario, California|East Hampton, Virginia</v>
      </c>
    </row>
    <row r="3934" spans="2:4" x14ac:dyDescent="0.25">
      <c r="B3934" s="11" t="s">
        <v>450</v>
      </c>
      <c r="C3934" s="11" t="s">
        <v>566</v>
      </c>
      <c r="D3934" s="11" t="str">
        <f>tab_data[[#This Row],[From]]&amp;"|"&amp;tab_data[[#This Row],[To]]</f>
        <v>Ontario, California|El Monte, California</v>
      </c>
    </row>
    <row r="3935" spans="2:4" x14ac:dyDescent="0.25">
      <c r="B3935" s="11" t="s">
        <v>450</v>
      </c>
      <c r="C3935" s="11" t="s">
        <v>423</v>
      </c>
      <c r="D3935" s="11" t="str">
        <f>tab_data[[#This Row],[From]]&amp;"|"&amp;tab_data[[#This Row],[To]]</f>
        <v>Ontario, California|Eugene, Oregon</v>
      </c>
    </row>
    <row r="3936" spans="2:4" x14ac:dyDescent="0.25">
      <c r="B3936" s="11" t="s">
        <v>450</v>
      </c>
      <c r="C3936" s="11" t="s">
        <v>501</v>
      </c>
      <c r="D3936" s="11" t="str">
        <f>tab_data[[#This Row],[From]]&amp;"|"&amp;tab_data[[#This Row],[To]]</f>
        <v>Ontario, California|Fort Lauderdale, Florida</v>
      </c>
    </row>
    <row r="3937" spans="2:4" x14ac:dyDescent="0.25">
      <c r="B3937" s="11" t="s">
        <v>450</v>
      </c>
      <c r="C3937" s="11" t="s">
        <v>483</v>
      </c>
      <c r="D3937" s="11" t="str">
        <f>tab_data[[#This Row],[From]]&amp;"|"&amp;tab_data[[#This Row],[To]]</f>
        <v>Ontario, California|Fresno, California</v>
      </c>
    </row>
    <row r="3938" spans="2:4" x14ac:dyDescent="0.25">
      <c r="B3938" s="11" t="s">
        <v>450</v>
      </c>
      <c r="C3938" s="11" t="s">
        <v>483</v>
      </c>
      <c r="D3938" s="11" t="str">
        <f>tab_data[[#This Row],[From]]&amp;"|"&amp;tab_data[[#This Row],[To]]</f>
        <v>Ontario, California|Fresno, California</v>
      </c>
    </row>
    <row r="3939" spans="2:4" x14ac:dyDescent="0.25">
      <c r="B3939" s="11" t="s">
        <v>450</v>
      </c>
      <c r="C3939" s="11" t="s">
        <v>617</v>
      </c>
      <c r="D3939" s="11" t="str">
        <f>tab_data[[#This Row],[From]]&amp;"|"&amp;tab_data[[#This Row],[To]]</f>
        <v>Ontario, California|Hayward, California</v>
      </c>
    </row>
    <row r="3940" spans="2:4" x14ac:dyDescent="0.25">
      <c r="B3940" s="11" t="s">
        <v>450</v>
      </c>
      <c r="C3940" s="11" t="s">
        <v>457</v>
      </c>
      <c r="D3940" s="11" t="str">
        <f>tab_data[[#This Row],[From]]&amp;"|"&amp;tab_data[[#This Row],[To]]</f>
        <v>Ontario, California|Lexington, Kentucky</v>
      </c>
    </row>
    <row r="3941" spans="2:4" x14ac:dyDescent="0.25">
      <c r="B3941" s="11" t="s">
        <v>450</v>
      </c>
      <c r="C3941" s="11" t="s">
        <v>542</v>
      </c>
      <c r="D3941" s="11" t="str">
        <f>tab_data[[#This Row],[From]]&amp;"|"&amp;tab_data[[#This Row],[To]]</f>
        <v>Ontario, California|Madison, Wisconsin</v>
      </c>
    </row>
    <row r="3942" spans="2:4" x14ac:dyDescent="0.25">
      <c r="B3942" s="11" t="s">
        <v>450</v>
      </c>
      <c r="C3942" s="11" t="s">
        <v>587</v>
      </c>
      <c r="D3942" s="11" t="str">
        <f>tab_data[[#This Row],[From]]&amp;"|"&amp;tab_data[[#This Row],[To]]</f>
        <v>Ontario, California|Miramar, Florida</v>
      </c>
    </row>
    <row r="3943" spans="2:4" x14ac:dyDescent="0.25">
      <c r="B3943" s="11" t="s">
        <v>573</v>
      </c>
      <c r="C3943" s="11" t="s">
        <v>548</v>
      </c>
      <c r="D3943" s="11" t="str">
        <f>tab_data[[#This Row],[From]]&amp;"|"&amp;tab_data[[#This Row],[To]]</f>
        <v>Orange, California|Arlington, Virginia</v>
      </c>
    </row>
    <row r="3944" spans="2:4" x14ac:dyDescent="0.25">
      <c r="B3944" s="11" t="s">
        <v>573</v>
      </c>
      <c r="C3944" s="11" t="s">
        <v>359</v>
      </c>
      <c r="D3944" s="11" t="str">
        <f>tab_data[[#This Row],[From]]&amp;"|"&amp;tab_data[[#This Row],[To]]</f>
        <v>Orange, California|Bakersfield, California</v>
      </c>
    </row>
    <row r="3945" spans="2:4" x14ac:dyDescent="0.25">
      <c r="B3945" s="11" t="s">
        <v>573</v>
      </c>
      <c r="C3945" s="11" t="s">
        <v>440</v>
      </c>
      <c r="D3945" s="11" t="str">
        <f>tab_data[[#This Row],[From]]&amp;"|"&amp;tab_data[[#This Row],[To]]</f>
        <v>Orange, California|Birmingham, Alabama</v>
      </c>
    </row>
    <row r="3946" spans="2:4" x14ac:dyDescent="0.25">
      <c r="B3946" s="11" t="s">
        <v>573</v>
      </c>
      <c r="C3946" s="11" t="s">
        <v>609</v>
      </c>
      <c r="D3946" s="11" t="str">
        <f>tab_data[[#This Row],[From]]&amp;"|"&amp;tab_data[[#This Row],[To]]</f>
        <v>Orange, California|Borough of Queens, New York</v>
      </c>
    </row>
    <row r="3947" spans="2:4" x14ac:dyDescent="0.25">
      <c r="B3947" s="11" t="s">
        <v>573</v>
      </c>
      <c r="C3947" s="11" t="s">
        <v>409</v>
      </c>
      <c r="D3947" s="11" t="str">
        <f>tab_data[[#This Row],[From]]&amp;"|"&amp;tab_data[[#This Row],[To]]</f>
        <v>Orange, California|Brandon, Florida</v>
      </c>
    </row>
    <row r="3948" spans="2:4" x14ac:dyDescent="0.25">
      <c r="B3948" s="11" t="s">
        <v>573</v>
      </c>
      <c r="C3948" s="11" t="s">
        <v>580</v>
      </c>
      <c r="D3948" s="11" t="str">
        <f>tab_data[[#This Row],[From]]&amp;"|"&amp;tab_data[[#This Row],[To]]</f>
        <v>Orange, California|Cambridge, Massachusetts</v>
      </c>
    </row>
    <row r="3949" spans="2:4" x14ac:dyDescent="0.25">
      <c r="B3949" s="11" t="s">
        <v>573</v>
      </c>
      <c r="C3949" s="11" t="s">
        <v>599</v>
      </c>
      <c r="D3949" s="11" t="str">
        <f>tab_data[[#This Row],[From]]&amp;"|"&amp;tab_data[[#This Row],[To]]</f>
        <v>Orange, California|Cary, North Carolina</v>
      </c>
    </row>
    <row r="3950" spans="2:4" x14ac:dyDescent="0.25">
      <c r="B3950" s="11" t="s">
        <v>573</v>
      </c>
      <c r="C3950" s="11" t="s">
        <v>514</v>
      </c>
      <c r="D3950" s="11" t="str">
        <f>tab_data[[#This Row],[From]]&amp;"|"&amp;tab_data[[#This Row],[To]]</f>
        <v>Orange, California|Charlotte, North Carolina</v>
      </c>
    </row>
    <row r="3951" spans="2:4" x14ac:dyDescent="0.25">
      <c r="B3951" s="11" t="s">
        <v>573</v>
      </c>
      <c r="C3951" s="11" t="s">
        <v>506</v>
      </c>
      <c r="D3951" s="11" t="str">
        <f>tab_data[[#This Row],[From]]&amp;"|"&amp;tab_data[[#This Row],[To]]</f>
        <v>Orange, California|Chesapeake, Virginia</v>
      </c>
    </row>
    <row r="3952" spans="2:4" x14ac:dyDescent="0.25">
      <c r="B3952" s="11" t="s">
        <v>573</v>
      </c>
      <c r="C3952" s="11" t="s">
        <v>506</v>
      </c>
      <c r="D3952" s="11" t="str">
        <f>tab_data[[#This Row],[From]]&amp;"|"&amp;tab_data[[#This Row],[To]]</f>
        <v>Orange, California|Chesapeake, Virginia</v>
      </c>
    </row>
    <row r="3953" spans="2:4" x14ac:dyDescent="0.25">
      <c r="B3953" s="11" t="s">
        <v>573</v>
      </c>
      <c r="C3953" s="11" t="s">
        <v>470</v>
      </c>
      <c r="D3953" s="11" t="str">
        <f>tab_data[[#This Row],[From]]&amp;"|"&amp;tab_data[[#This Row],[To]]</f>
        <v>Orange, California|Edison, New Jersey</v>
      </c>
    </row>
    <row r="3954" spans="2:4" x14ac:dyDescent="0.25">
      <c r="B3954" s="11" t="s">
        <v>573</v>
      </c>
      <c r="C3954" s="11" t="s">
        <v>566</v>
      </c>
      <c r="D3954" s="11" t="str">
        <f>tab_data[[#This Row],[From]]&amp;"|"&amp;tab_data[[#This Row],[To]]</f>
        <v>Orange, California|El Monte, California</v>
      </c>
    </row>
    <row r="3955" spans="2:4" x14ac:dyDescent="0.25">
      <c r="B3955" s="11" t="s">
        <v>573</v>
      </c>
      <c r="C3955" s="11" t="s">
        <v>436</v>
      </c>
      <c r="D3955" s="11" t="str">
        <f>tab_data[[#This Row],[From]]&amp;"|"&amp;tab_data[[#This Row],[To]]</f>
        <v>Orange, California|El Paso, Texas</v>
      </c>
    </row>
    <row r="3956" spans="2:4" x14ac:dyDescent="0.25">
      <c r="B3956" s="11" t="s">
        <v>573</v>
      </c>
      <c r="C3956" s="11" t="s">
        <v>586</v>
      </c>
      <c r="D3956" s="11" t="str">
        <f>tab_data[[#This Row],[From]]&amp;"|"&amp;tab_data[[#This Row],[To]]</f>
        <v>Orange, California|Elk Grove, California</v>
      </c>
    </row>
    <row r="3957" spans="2:4" x14ac:dyDescent="0.25">
      <c r="B3957" s="11" t="s">
        <v>573</v>
      </c>
      <c r="C3957" s="11" t="s">
        <v>422</v>
      </c>
      <c r="D3957" s="11" t="str">
        <f>tab_data[[#This Row],[From]]&amp;"|"&amp;tab_data[[#This Row],[To]]</f>
        <v>Orange, California|Erie, Pennsylvania</v>
      </c>
    </row>
    <row r="3958" spans="2:4" x14ac:dyDescent="0.25">
      <c r="B3958" s="11" t="s">
        <v>573</v>
      </c>
      <c r="C3958" s="11" t="s">
        <v>483</v>
      </c>
      <c r="D3958" s="11" t="str">
        <f>tab_data[[#This Row],[From]]&amp;"|"&amp;tab_data[[#This Row],[To]]</f>
        <v>Orange, California|Fresno, California</v>
      </c>
    </row>
    <row r="3959" spans="2:4" x14ac:dyDescent="0.25">
      <c r="B3959" s="11" t="s">
        <v>573</v>
      </c>
      <c r="C3959" s="11" t="s">
        <v>607</v>
      </c>
      <c r="D3959" s="11" t="str">
        <f>tab_data[[#This Row],[From]]&amp;"|"&amp;tab_data[[#This Row],[To]]</f>
        <v>Orange, California|Grand Prairie, Texas</v>
      </c>
    </row>
    <row r="3960" spans="2:4" x14ac:dyDescent="0.25">
      <c r="B3960" s="11" t="s">
        <v>573</v>
      </c>
      <c r="C3960" s="11" t="s">
        <v>608</v>
      </c>
      <c r="D3960" s="11" t="str">
        <f>tab_data[[#This Row],[From]]&amp;"|"&amp;tab_data[[#This Row],[To]]</f>
        <v>Orange, California|Hampton, Virginia</v>
      </c>
    </row>
    <row r="3961" spans="2:4" x14ac:dyDescent="0.25">
      <c r="B3961" s="11" t="s">
        <v>573</v>
      </c>
      <c r="C3961" s="11" t="s">
        <v>559</v>
      </c>
      <c r="D3961" s="11" t="str">
        <f>tab_data[[#This Row],[From]]&amp;"|"&amp;tab_data[[#This Row],[To]]</f>
        <v>Orange, California|Huntsville, Alabama</v>
      </c>
    </row>
    <row r="3962" spans="2:4" x14ac:dyDescent="0.25">
      <c r="B3962" s="11" t="s">
        <v>573</v>
      </c>
      <c r="C3962" s="11" t="s">
        <v>399</v>
      </c>
      <c r="D3962" s="11" t="str">
        <f>tab_data[[#This Row],[From]]&amp;"|"&amp;tab_data[[#This Row],[To]]</f>
        <v>Orange, California|Lincoln, Nebraska</v>
      </c>
    </row>
    <row r="3963" spans="2:4" x14ac:dyDescent="0.25">
      <c r="B3963" s="11" t="s">
        <v>407</v>
      </c>
      <c r="C3963" s="11" t="s">
        <v>376</v>
      </c>
      <c r="D3963" s="11" t="str">
        <f>tab_data[[#This Row],[From]]&amp;"|"&amp;tab_data[[#This Row],[To]]</f>
        <v>Orlando, Florida|Akron, Ohio</v>
      </c>
    </row>
    <row r="3964" spans="2:4" x14ac:dyDescent="0.25">
      <c r="B3964" s="11" t="s">
        <v>407</v>
      </c>
      <c r="C3964" s="11" t="s">
        <v>376</v>
      </c>
      <c r="D3964" s="11" t="str">
        <f>tab_data[[#This Row],[From]]&amp;"|"&amp;tab_data[[#This Row],[To]]</f>
        <v>Orlando, Florida|Akron, Ohio</v>
      </c>
    </row>
    <row r="3965" spans="2:4" x14ac:dyDescent="0.25">
      <c r="B3965" s="11" t="s">
        <v>407</v>
      </c>
      <c r="C3965" s="11" t="s">
        <v>588</v>
      </c>
      <c r="D3965" s="11" t="str">
        <f>tab_data[[#This Row],[From]]&amp;"|"&amp;tab_data[[#This Row],[To]]</f>
        <v>Orlando, Florida|Allentown, Pennsylvania</v>
      </c>
    </row>
    <row r="3966" spans="2:4" x14ac:dyDescent="0.25">
      <c r="B3966" s="11" t="s">
        <v>407</v>
      </c>
      <c r="C3966" s="11" t="s">
        <v>628</v>
      </c>
      <c r="D3966" s="11" t="str">
        <f>tab_data[[#This Row],[From]]&amp;"|"&amp;tab_data[[#This Row],[To]]</f>
        <v>Orlando, Florida|Austin, Texas</v>
      </c>
    </row>
    <row r="3967" spans="2:4" x14ac:dyDescent="0.25">
      <c r="B3967" s="11" t="s">
        <v>407</v>
      </c>
      <c r="C3967" s="11" t="s">
        <v>374</v>
      </c>
      <c r="D3967" s="11" t="str">
        <f>tab_data[[#This Row],[From]]&amp;"|"&amp;tab_data[[#This Row],[To]]</f>
        <v>Orlando, Florida|Buffalo, New York</v>
      </c>
    </row>
    <row r="3968" spans="2:4" x14ac:dyDescent="0.25">
      <c r="B3968" s="11" t="s">
        <v>407</v>
      </c>
      <c r="C3968" s="11" t="s">
        <v>580</v>
      </c>
      <c r="D3968" s="11" t="str">
        <f>tab_data[[#This Row],[From]]&amp;"|"&amp;tab_data[[#This Row],[To]]</f>
        <v>Orlando, Florida|Cambridge, Massachusetts</v>
      </c>
    </row>
    <row r="3969" spans="2:4" x14ac:dyDescent="0.25">
      <c r="B3969" s="11" t="s">
        <v>407</v>
      </c>
      <c r="C3969" s="11" t="s">
        <v>506</v>
      </c>
      <c r="D3969" s="11" t="str">
        <f>tab_data[[#This Row],[From]]&amp;"|"&amp;tab_data[[#This Row],[To]]</f>
        <v>Orlando, Florida|Chesapeake, Virginia</v>
      </c>
    </row>
    <row r="3970" spans="2:4" x14ac:dyDescent="0.25">
      <c r="B3970" s="11" t="s">
        <v>407</v>
      </c>
      <c r="C3970" s="11" t="s">
        <v>535</v>
      </c>
      <c r="D3970" s="11" t="str">
        <f>tab_data[[#This Row],[From]]&amp;"|"&amp;tab_data[[#This Row],[To]]</f>
        <v>Orlando, Florida|Colorado Springs, Colorado</v>
      </c>
    </row>
    <row r="3971" spans="2:4" x14ac:dyDescent="0.25">
      <c r="B3971" s="11" t="s">
        <v>407</v>
      </c>
      <c r="C3971" s="11" t="s">
        <v>638</v>
      </c>
      <c r="D3971" s="11" t="str">
        <f>tab_data[[#This Row],[From]]&amp;"|"&amp;tab_data[[#This Row],[To]]</f>
        <v>Orlando, Florida|Corpus Christi, Texas</v>
      </c>
    </row>
    <row r="3972" spans="2:4" x14ac:dyDescent="0.25">
      <c r="B3972" s="11" t="s">
        <v>407</v>
      </c>
      <c r="C3972" s="11" t="s">
        <v>622</v>
      </c>
      <c r="D3972" s="11" t="str">
        <f>tab_data[[#This Row],[From]]&amp;"|"&amp;tab_data[[#This Row],[To]]</f>
        <v>Orlando, Florida|Costa Mesa, California</v>
      </c>
    </row>
    <row r="3973" spans="2:4" x14ac:dyDescent="0.25">
      <c r="B3973" s="11" t="s">
        <v>407</v>
      </c>
      <c r="C3973" s="11" t="s">
        <v>414</v>
      </c>
      <c r="D3973" s="11" t="str">
        <f>tab_data[[#This Row],[From]]&amp;"|"&amp;tab_data[[#This Row],[To]]</f>
        <v>Orlando, Florida|Dayton, Ohio</v>
      </c>
    </row>
    <row r="3974" spans="2:4" x14ac:dyDescent="0.25">
      <c r="B3974" s="11" t="s">
        <v>407</v>
      </c>
      <c r="C3974" s="11" t="s">
        <v>349</v>
      </c>
      <c r="D3974" s="11" t="str">
        <f>tab_data[[#This Row],[From]]&amp;"|"&amp;tab_data[[#This Row],[To]]</f>
        <v>Orlando, Florida|Enterprise, Nevada</v>
      </c>
    </row>
    <row r="3975" spans="2:4" x14ac:dyDescent="0.25">
      <c r="B3975" s="11" t="s">
        <v>407</v>
      </c>
      <c r="C3975" s="11" t="s">
        <v>512</v>
      </c>
      <c r="D3975" s="11" t="str">
        <f>tab_data[[#This Row],[From]]&amp;"|"&amp;tab_data[[#This Row],[To]]</f>
        <v>Orlando, Florida|Henderson, Nevada</v>
      </c>
    </row>
    <row r="3976" spans="2:4" x14ac:dyDescent="0.25">
      <c r="B3976" s="11" t="s">
        <v>407</v>
      </c>
      <c r="C3976" s="11" t="s">
        <v>480</v>
      </c>
      <c r="D3976" s="11" t="str">
        <f>tab_data[[#This Row],[From]]&amp;"|"&amp;tab_data[[#This Row],[To]]</f>
        <v>Orlando, Florida|Indianapolis, Indiana</v>
      </c>
    </row>
    <row r="3977" spans="2:4" x14ac:dyDescent="0.25">
      <c r="B3977" s="11" t="s">
        <v>407</v>
      </c>
      <c r="C3977" s="11" t="s">
        <v>562</v>
      </c>
      <c r="D3977" s="11" t="str">
        <f>tab_data[[#This Row],[From]]&amp;"|"&amp;tab_data[[#This Row],[To]]</f>
        <v>Orlando, Florida|Kansas City, Kansas</v>
      </c>
    </row>
    <row r="3978" spans="2:4" x14ac:dyDescent="0.25">
      <c r="B3978" s="11" t="s">
        <v>407</v>
      </c>
      <c r="C3978" s="11" t="s">
        <v>393</v>
      </c>
      <c r="D3978" s="11" t="str">
        <f>tab_data[[#This Row],[From]]&amp;"|"&amp;tab_data[[#This Row],[To]]</f>
        <v>Orlando, Florida|Laredo, Texas</v>
      </c>
    </row>
    <row r="3979" spans="2:4" x14ac:dyDescent="0.25">
      <c r="B3979" s="11" t="s">
        <v>407</v>
      </c>
      <c r="C3979" s="11" t="s">
        <v>579</v>
      </c>
      <c r="D3979" s="11" t="str">
        <f>tab_data[[#This Row],[From]]&amp;"|"&amp;tab_data[[#This Row],[To]]</f>
        <v>Orlando, Florida|Las Vegas, Nevada</v>
      </c>
    </row>
    <row r="3980" spans="2:4" x14ac:dyDescent="0.25">
      <c r="B3980" s="11" t="s">
        <v>407</v>
      </c>
      <c r="C3980" s="11" t="s">
        <v>502</v>
      </c>
      <c r="D3980" s="11" t="str">
        <f>tab_data[[#This Row],[From]]&amp;"|"&amp;tab_data[[#This Row],[To]]</f>
        <v>Orlando, Florida|Manchester, New Hampshire</v>
      </c>
    </row>
    <row r="3981" spans="2:4" x14ac:dyDescent="0.25">
      <c r="B3981" s="11" t="s">
        <v>407</v>
      </c>
      <c r="C3981" s="11" t="s">
        <v>610</v>
      </c>
      <c r="D3981" s="11" t="str">
        <f>tab_data[[#This Row],[From]]&amp;"|"&amp;tab_data[[#This Row],[To]]</f>
        <v>Orlando, Florida|North Stamford, Connecticut</v>
      </c>
    </row>
    <row r="3982" spans="2:4" x14ac:dyDescent="0.25">
      <c r="B3982" s="11" t="s">
        <v>407</v>
      </c>
      <c r="C3982" s="11" t="s">
        <v>408</v>
      </c>
      <c r="D3982" s="11" t="str">
        <f>tab_data[[#This Row],[From]]&amp;"|"&amp;tab_data[[#This Row],[To]]</f>
        <v>Orlando, Florida|Oklahoma City, Oklahoma</v>
      </c>
    </row>
    <row r="3983" spans="2:4" x14ac:dyDescent="0.25">
      <c r="B3983" s="11" t="s">
        <v>390</v>
      </c>
      <c r="C3983" s="11" t="s">
        <v>376</v>
      </c>
      <c r="D3983" s="11" t="str">
        <f>tab_data[[#This Row],[From]]&amp;"|"&amp;tab_data[[#This Row],[To]]</f>
        <v>Overland Park, Kansas|Akron, Ohio</v>
      </c>
    </row>
    <row r="3984" spans="2:4" x14ac:dyDescent="0.25">
      <c r="B3984" s="11" t="s">
        <v>390</v>
      </c>
      <c r="C3984" s="11" t="s">
        <v>636</v>
      </c>
      <c r="D3984" s="11" t="str">
        <f>tab_data[[#This Row],[From]]&amp;"|"&amp;tab_data[[#This Row],[To]]</f>
        <v>Overland Park, Kansas|Amherst, New York</v>
      </c>
    </row>
    <row r="3985" spans="2:4" x14ac:dyDescent="0.25">
      <c r="B3985" s="11" t="s">
        <v>390</v>
      </c>
      <c r="C3985" s="11" t="s">
        <v>644</v>
      </c>
      <c r="D3985" s="11" t="str">
        <f>tab_data[[#This Row],[From]]&amp;"|"&amp;tab_data[[#This Row],[To]]</f>
        <v>Overland Park, Kansas|Baltimore, Maryland</v>
      </c>
    </row>
    <row r="3986" spans="2:4" x14ac:dyDescent="0.25">
      <c r="B3986" s="11" t="s">
        <v>390</v>
      </c>
      <c r="C3986" s="11" t="s">
        <v>487</v>
      </c>
      <c r="D3986" s="11" t="str">
        <f>tab_data[[#This Row],[From]]&amp;"|"&amp;tab_data[[#This Row],[To]]</f>
        <v>Overland Park, Kansas|Burbank, California</v>
      </c>
    </row>
    <row r="3987" spans="2:4" x14ac:dyDescent="0.25">
      <c r="B3987" s="11" t="s">
        <v>390</v>
      </c>
      <c r="C3987" s="11" t="s">
        <v>614</v>
      </c>
      <c r="D3987" s="11" t="str">
        <f>tab_data[[#This Row],[From]]&amp;"|"&amp;tab_data[[#This Row],[To]]</f>
        <v>Overland Park, Kansas|Carrollton, Texas</v>
      </c>
    </row>
    <row r="3988" spans="2:4" x14ac:dyDescent="0.25">
      <c r="B3988" s="11" t="s">
        <v>390</v>
      </c>
      <c r="C3988" s="11" t="s">
        <v>367</v>
      </c>
      <c r="D3988" s="11" t="str">
        <f>tab_data[[#This Row],[From]]&amp;"|"&amp;tab_data[[#This Row],[To]]</f>
        <v>Overland Park, Kansas|Chula Vista, California</v>
      </c>
    </row>
    <row r="3989" spans="2:4" x14ac:dyDescent="0.25">
      <c r="B3989" s="11" t="s">
        <v>390</v>
      </c>
      <c r="C3989" s="11" t="s">
        <v>590</v>
      </c>
      <c r="D3989" s="11" t="str">
        <f>tab_data[[#This Row],[From]]&amp;"|"&amp;tab_data[[#This Row],[To]]</f>
        <v>Overland Park, Kansas|Downey, California</v>
      </c>
    </row>
    <row r="3990" spans="2:4" x14ac:dyDescent="0.25">
      <c r="B3990" s="11" t="s">
        <v>390</v>
      </c>
      <c r="C3990" s="11" t="s">
        <v>469</v>
      </c>
      <c r="D3990" s="11" t="str">
        <f>tab_data[[#This Row],[From]]&amp;"|"&amp;tab_data[[#This Row],[To]]</f>
        <v>Overland Park, Kansas|Fayetteville, North Carolina</v>
      </c>
    </row>
    <row r="3991" spans="2:4" x14ac:dyDescent="0.25">
      <c r="B3991" s="11" t="s">
        <v>390</v>
      </c>
      <c r="C3991" s="11" t="s">
        <v>483</v>
      </c>
      <c r="D3991" s="11" t="str">
        <f>tab_data[[#This Row],[From]]&amp;"|"&amp;tab_data[[#This Row],[To]]</f>
        <v>Overland Park, Kansas|Fresno, California</v>
      </c>
    </row>
    <row r="3992" spans="2:4" x14ac:dyDescent="0.25">
      <c r="B3992" s="11" t="s">
        <v>390</v>
      </c>
      <c r="C3992" s="11" t="s">
        <v>626</v>
      </c>
      <c r="D3992" s="11" t="str">
        <f>tab_data[[#This Row],[From]]&amp;"|"&amp;tab_data[[#This Row],[To]]</f>
        <v>Overland Park, Kansas|Garland, Texas</v>
      </c>
    </row>
    <row r="3993" spans="2:4" x14ac:dyDescent="0.25">
      <c r="B3993" s="11" t="s">
        <v>390</v>
      </c>
      <c r="C3993" s="11" t="s">
        <v>626</v>
      </c>
      <c r="D3993" s="11" t="str">
        <f>tab_data[[#This Row],[From]]&amp;"|"&amp;tab_data[[#This Row],[To]]</f>
        <v>Overland Park, Kansas|Garland, Texas</v>
      </c>
    </row>
    <row r="3994" spans="2:4" x14ac:dyDescent="0.25">
      <c r="B3994" s="11" t="s">
        <v>390</v>
      </c>
      <c r="C3994" s="11" t="s">
        <v>394</v>
      </c>
      <c r="D3994" s="11" t="str">
        <f>tab_data[[#This Row],[From]]&amp;"|"&amp;tab_data[[#This Row],[To]]</f>
        <v>Overland Park, Kansas|Gilbert, Arizona</v>
      </c>
    </row>
    <row r="3995" spans="2:4" x14ac:dyDescent="0.25">
      <c r="B3995" s="11" t="s">
        <v>390</v>
      </c>
      <c r="C3995" s="11" t="s">
        <v>432</v>
      </c>
      <c r="D3995" s="11" t="str">
        <f>tab_data[[#This Row],[From]]&amp;"|"&amp;tab_data[[#This Row],[To]]</f>
        <v>Overland Park, Kansas|Glendale, California</v>
      </c>
    </row>
    <row r="3996" spans="2:4" x14ac:dyDescent="0.25">
      <c r="B3996" s="11" t="s">
        <v>390</v>
      </c>
      <c r="C3996" s="11" t="s">
        <v>385</v>
      </c>
      <c r="D3996" s="11" t="str">
        <f>tab_data[[#This Row],[From]]&amp;"|"&amp;tab_data[[#This Row],[To]]</f>
        <v>Overland Park, Kansas|Inglewood, California</v>
      </c>
    </row>
    <row r="3997" spans="2:4" x14ac:dyDescent="0.25">
      <c r="B3997" s="11" t="s">
        <v>390</v>
      </c>
      <c r="C3997" s="11" t="s">
        <v>577</v>
      </c>
      <c r="D3997" s="11" t="str">
        <f>tab_data[[#This Row],[From]]&amp;"|"&amp;tab_data[[#This Row],[To]]</f>
        <v>Overland Park, Kansas|Ironville, Kentucky</v>
      </c>
    </row>
    <row r="3998" spans="2:4" x14ac:dyDescent="0.25">
      <c r="B3998" s="11" t="s">
        <v>390</v>
      </c>
      <c r="C3998" s="11" t="s">
        <v>623</v>
      </c>
      <c r="D3998" s="11" t="str">
        <f>tab_data[[#This Row],[From]]&amp;"|"&amp;tab_data[[#This Row],[To]]</f>
        <v>Overland Park, Kansas|Jackson, Mississippi</v>
      </c>
    </row>
    <row r="3999" spans="2:4" x14ac:dyDescent="0.25">
      <c r="B3999" s="11" t="s">
        <v>390</v>
      </c>
      <c r="C3999" s="11" t="s">
        <v>545</v>
      </c>
      <c r="D3999" s="11" t="str">
        <f>tab_data[[#This Row],[From]]&amp;"|"&amp;tab_data[[#This Row],[To]]</f>
        <v>Overland Park, Kansas|Jacksonville, Florida</v>
      </c>
    </row>
    <row r="4000" spans="2:4" x14ac:dyDescent="0.25">
      <c r="B4000" s="11" t="s">
        <v>390</v>
      </c>
      <c r="C4000" s="11" t="s">
        <v>357</v>
      </c>
      <c r="D4000" s="11" t="str">
        <f>tab_data[[#This Row],[From]]&amp;"|"&amp;tab_data[[#This Row],[To]]</f>
        <v>Overland Park, Kansas|Lakewood, Colorado</v>
      </c>
    </row>
    <row r="4001" spans="2:4" x14ac:dyDescent="0.25">
      <c r="B4001" s="11" t="s">
        <v>390</v>
      </c>
      <c r="C4001" s="11" t="s">
        <v>357</v>
      </c>
      <c r="D4001" s="11" t="str">
        <f>tab_data[[#This Row],[From]]&amp;"|"&amp;tab_data[[#This Row],[To]]</f>
        <v>Overland Park, Kansas|Lakewood, Colorado</v>
      </c>
    </row>
    <row r="4002" spans="2:4" x14ac:dyDescent="0.25">
      <c r="B4002" s="11" t="s">
        <v>390</v>
      </c>
      <c r="C4002" s="11" t="s">
        <v>399</v>
      </c>
      <c r="D4002" s="11" t="str">
        <f>tab_data[[#This Row],[From]]&amp;"|"&amp;tab_data[[#This Row],[To]]</f>
        <v>Overland Park, Kansas|Lincoln, Nebraska</v>
      </c>
    </row>
    <row r="4003" spans="2:4" x14ac:dyDescent="0.25">
      <c r="B4003" s="11" t="s">
        <v>410</v>
      </c>
      <c r="C4003" s="11" t="s">
        <v>639</v>
      </c>
      <c r="D4003" s="11" t="str">
        <f>tab_data[[#This Row],[From]]&amp;"|"&amp;tab_data[[#This Row],[To]]</f>
        <v>Oxnard Shores, California|Alexandria, Virginia</v>
      </c>
    </row>
    <row r="4004" spans="2:4" x14ac:dyDescent="0.25">
      <c r="B4004" s="11" t="s">
        <v>410</v>
      </c>
      <c r="C4004" s="11" t="s">
        <v>544</v>
      </c>
      <c r="D4004" s="11" t="str">
        <f>tab_data[[#This Row],[From]]&amp;"|"&amp;tab_data[[#This Row],[To]]</f>
        <v>Oxnard Shores, California|Boise, Idaho</v>
      </c>
    </row>
    <row r="4005" spans="2:4" x14ac:dyDescent="0.25">
      <c r="B4005" s="11" t="s">
        <v>410</v>
      </c>
      <c r="C4005" s="11" t="s">
        <v>553</v>
      </c>
      <c r="D4005" s="11" t="str">
        <f>tab_data[[#This Row],[From]]&amp;"|"&amp;tab_data[[#This Row],[To]]</f>
        <v>Oxnard Shores, California|Cedar Rapids, Iowa</v>
      </c>
    </row>
    <row r="4006" spans="2:4" x14ac:dyDescent="0.25">
      <c r="B4006" s="11" t="s">
        <v>410</v>
      </c>
      <c r="C4006" s="11" t="s">
        <v>429</v>
      </c>
      <c r="D4006" s="11" t="str">
        <f>tab_data[[#This Row],[From]]&amp;"|"&amp;tab_data[[#This Row],[To]]</f>
        <v>Oxnard Shores, California|Cleveland, Ohio</v>
      </c>
    </row>
    <row r="4007" spans="2:4" x14ac:dyDescent="0.25">
      <c r="B4007" s="11" t="s">
        <v>410</v>
      </c>
      <c r="C4007" s="11" t="s">
        <v>429</v>
      </c>
      <c r="D4007" s="11" t="str">
        <f>tab_data[[#This Row],[From]]&amp;"|"&amp;tab_data[[#This Row],[To]]</f>
        <v>Oxnard Shores, California|Cleveland, Ohio</v>
      </c>
    </row>
    <row r="4008" spans="2:4" x14ac:dyDescent="0.25">
      <c r="B4008" s="11" t="s">
        <v>410</v>
      </c>
      <c r="C4008" s="11" t="s">
        <v>447</v>
      </c>
      <c r="D4008" s="11" t="str">
        <f>tab_data[[#This Row],[From]]&amp;"|"&amp;tab_data[[#This Row],[To]]</f>
        <v>Oxnard Shores, California|Columbus, Ohio</v>
      </c>
    </row>
    <row r="4009" spans="2:4" x14ac:dyDescent="0.25">
      <c r="B4009" s="11" t="s">
        <v>410</v>
      </c>
      <c r="C4009" s="11" t="s">
        <v>470</v>
      </c>
      <c r="D4009" s="11" t="str">
        <f>tab_data[[#This Row],[From]]&amp;"|"&amp;tab_data[[#This Row],[To]]</f>
        <v>Oxnard Shores, California|Edison, New Jersey</v>
      </c>
    </row>
    <row r="4010" spans="2:4" x14ac:dyDescent="0.25">
      <c r="B4010" s="11" t="s">
        <v>410</v>
      </c>
      <c r="C4010" s="11" t="s">
        <v>474</v>
      </c>
      <c r="D4010" s="11" t="str">
        <f>tab_data[[#This Row],[From]]&amp;"|"&amp;tab_data[[#This Row],[To]]</f>
        <v>Oxnard Shores, California|Elizabeth, New Jersey</v>
      </c>
    </row>
    <row r="4011" spans="2:4" x14ac:dyDescent="0.25">
      <c r="B4011" s="11" t="s">
        <v>410</v>
      </c>
      <c r="C4011" s="11" t="s">
        <v>598</v>
      </c>
      <c r="D4011" s="11" t="str">
        <f>tab_data[[#This Row],[From]]&amp;"|"&amp;tab_data[[#This Row],[To]]</f>
        <v>Oxnard Shores, California|Evansville, Indiana</v>
      </c>
    </row>
    <row r="4012" spans="2:4" x14ac:dyDescent="0.25">
      <c r="B4012" s="11" t="s">
        <v>410</v>
      </c>
      <c r="C4012" s="11" t="s">
        <v>490</v>
      </c>
      <c r="D4012" s="11" t="str">
        <f>tab_data[[#This Row],[From]]&amp;"|"&amp;tab_data[[#This Row],[To]]</f>
        <v>Oxnard Shores, California|Fargo, North Dakota</v>
      </c>
    </row>
    <row r="4013" spans="2:4" x14ac:dyDescent="0.25">
      <c r="B4013" s="11" t="s">
        <v>410</v>
      </c>
      <c r="C4013" s="11" t="s">
        <v>466</v>
      </c>
      <c r="D4013" s="11" t="str">
        <f>tab_data[[#This Row],[From]]&amp;"|"&amp;tab_data[[#This Row],[To]]</f>
        <v>Oxnard Shores, California|Garden Grove, California</v>
      </c>
    </row>
    <row r="4014" spans="2:4" x14ac:dyDescent="0.25">
      <c r="B4014" s="11" t="s">
        <v>410</v>
      </c>
      <c r="C4014" s="11" t="s">
        <v>432</v>
      </c>
      <c r="D4014" s="11" t="str">
        <f>tab_data[[#This Row],[From]]&amp;"|"&amp;tab_data[[#This Row],[To]]</f>
        <v>Oxnard Shores, California|Glendale, California</v>
      </c>
    </row>
    <row r="4015" spans="2:4" x14ac:dyDescent="0.25">
      <c r="B4015" s="11" t="s">
        <v>410</v>
      </c>
      <c r="C4015" s="11" t="s">
        <v>512</v>
      </c>
      <c r="D4015" s="11" t="str">
        <f>tab_data[[#This Row],[From]]&amp;"|"&amp;tab_data[[#This Row],[To]]</f>
        <v>Oxnard Shores, California|Henderson, Nevada</v>
      </c>
    </row>
    <row r="4016" spans="2:4" x14ac:dyDescent="0.25">
      <c r="B4016" s="11" t="s">
        <v>410</v>
      </c>
      <c r="C4016" s="11" t="s">
        <v>493</v>
      </c>
      <c r="D4016" s="11" t="str">
        <f>tab_data[[#This Row],[From]]&amp;"|"&amp;tab_data[[#This Row],[To]]</f>
        <v>Oxnard Shores, California|Independence, Missouri</v>
      </c>
    </row>
    <row r="4017" spans="2:4" x14ac:dyDescent="0.25">
      <c r="B4017" s="11" t="s">
        <v>410</v>
      </c>
      <c r="C4017" s="11" t="s">
        <v>457</v>
      </c>
      <c r="D4017" s="11" t="str">
        <f>tab_data[[#This Row],[From]]&amp;"|"&amp;tab_data[[#This Row],[To]]</f>
        <v>Oxnard Shores, California|Lexington, Kentucky</v>
      </c>
    </row>
    <row r="4018" spans="2:4" x14ac:dyDescent="0.25">
      <c r="B4018" s="11" t="s">
        <v>410</v>
      </c>
      <c r="C4018" s="11" t="s">
        <v>479</v>
      </c>
      <c r="D4018" s="11" t="str">
        <f>tab_data[[#This Row],[From]]&amp;"|"&amp;tab_data[[#This Row],[To]]</f>
        <v>Oxnard Shores, California|Lexington-Fayette, Kentucky</v>
      </c>
    </row>
    <row r="4019" spans="2:4" x14ac:dyDescent="0.25">
      <c r="B4019" s="11" t="s">
        <v>410</v>
      </c>
      <c r="C4019" s="11" t="s">
        <v>428</v>
      </c>
      <c r="D4019" s="11" t="str">
        <f>tab_data[[#This Row],[From]]&amp;"|"&amp;tab_data[[#This Row],[To]]</f>
        <v>Oxnard Shores, California|Miami, Florida</v>
      </c>
    </row>
    <row r="4020" spans="2:4" x14ac:dyDescent="0.25">
      <c r="B4020" s="11" t="s">
        <v>410</v>
      </c>
      <c r="C4020" s="11" t="s">
        <v>368</v>
      </c>
      <c r="D4020" s="11" t="str">
        <f>tab_data[[#This Row],[From]]&amp;"|"&amp;tab_data[[#This Row],[To]]</f>
        <v>Oxnard Shores, California|Milwaukee, Wisconsin</v>
      </c>
    </row>
    <row r="4021" spans="2:4" x14ac:dyDescent="0.25">
      <c r="B4021" s="11" t="s">
        <v>410</v>
      </c>
      <c r="C4021" s="11" t="s">
        <v>408</v>
      </c>
      <c r="D4021" s="11" t="str">
        <f>tab_data[[#This Row],[From]]&amp;"|"&amp;tab_data[[#This Row],[To]]</f>
        <v>Oxnard Shores, California|Oklahoma City, Oklahoma</v>
      </c>
    </row>
    <row r="4022" spans="2:4" x14ac:dyDescent="0.25">
      <c r="B4022" s="11" t="s">
        <v>410</v>
      </c>
      <c r="C4022" s="11" t="s">
        <v>450</v>
      </c>
      <c r="D4022" s="11" t="str">
        <f>tab_data[[#This Row],[From]]&amp;"|"&amp;tab_data[[#This Row],[To]]</f>
        <v>Oxnard Shores, California|Ontario, California</v>
      </c>
    </row>
    <row r="4023" spans="2:4" x14ac:dyDescent="0.25">
      <c r="B4023" s="11" t="s">
        <v>446</v>
      </c>
      <c r="C4023" s="11" t="s">
        <v>564</v>
      </c>
      <c r="D4023" s="11" t="str">
        <f>tab_data[[#This Row],[From]]&amp;"|"&amp;tab_data[[#This Row],[To]]</f>
        <v>Oxnard, California|Arlington, Texas</v>
      </c>
    </row>
    <row r="4024" spans="2:4" x14ac:dyDescent="0.25">
      <c r="B4024" s="11" t="s">
        <v>446</v>
      </c>
      <c r="C4024" s="11" t="s">
        <v>409</v>
      </c>
      <c r="D4024" s="11" t="str">
        <f>tab_data[[#This Row],[From]]&amp;"|"&amp;tab_data[[#This Row],[To]]</f>
        <v>Oxnard, California|Brandon, Florida</v>
      </c>
    </row>
    <row r="4025" spans="2:4" x14ac:dyDescent="0.25">
      <c r="B4025" s="11" t="s">
        <v>446</v>
      </c>
      <c r="C4025" s="11" t="s">
        <v>614</v>
      </c>
      <c r="D4025" s="11" t="str">
        <f>tab_data[[#This Row],[From]]&amp;"|"&amp;tab_data[[#This Row],[To]]</f>
        <v>Oxnard, California|Carrollton, Texas</v>
      </c>
    </row>
    <row r="4026" spans="2:4" x14ac:dyDescent="0.25">
      <c r="B4026" s="11" t="s">
        <v>446</v>
      </c>
      <c r="C4026" s="11" t="s">
        <v>522</v>
      </c>
      <c r="D4026" s="11" t="str">
        <f>tab_data[[#This Row],[From]]&amp;"|"&amp;tab_data[[#This Row],[To]]</f>
        <v>Oxnard, California|Centennial, Colorado</v>
      </c>
    </row>
    <row r="4027" spans="2:4" x14ac:dyDescent="0.25">
      <c r="B4027" s="11" t="s">
        <v>446</v>
      </c>
      <c r="C4027" s="11" t="s">
        <v>475</v>
      </c>
      <c r="D4027" s="11" t="str">
        <f>tab_data[[#This Row],[From]]&amp;"|"&amp;tab_data[[#This Row],[To]]</f>
        <v>Oxnard, California|Cincinnati, Ohio</v>
      </c>
    </row>
    <row r="4028" spans="2:4" x14ac:dyDescent="0.25">
      <c r="B4028" s="11" t="s">
        <v>446</v>
      </c>
      <c r="C4028" s="11" t="s">
        <v>475</v>
      </c>
      <c r="D4028" s="11" t="str">
        <f>tab_data[[#This Row],[From]]&amp;"|"&amp;tab_data[[#This Row],[To]]</f>
        <v>Oxnard, California|Cincinnati, Ohio</v>
      </c>
    </row>
    <row r="4029" spans="2:4" x14ac:dyDescent="0.25">
      <c r="B4029" s="11" t="s">
        <v>446</v>
      </c>
      <c r="C4029" s="11" t="s">
        <v>532</v>
      </c>
      <c r="D4029" s="11" t="str">
        <f>tab_data[[#This Row],[From]]&amp;"|"&amp;tab_data[[#This Row],[To]]</f>
        <v>Oxnard, California|Columbia, Missouri</v>
      </c>
    </row>
    <row r="4030" spans="2:4" x14ac:dyDescent="0.25">
      <c r="B4030" s="11" t="s">
        <v>446</v>
      </c>
      <c r="C4030" s="11" t="s">
        <v>600</v>
      </c>
      <c r="D4030" s="11" t="str">
        <f>tab_data[[#This Row],[From]]&amp;"|"&amp;tab_data[[#This Row],[To]]</f>
        <v>Oxnard, California|Detroit, Michigan</v>
      </c>
    </row>
    <row r="4031" spans="2:4" x14ac:dyDescent="0.25">
      <c r="B4031" s="11" t="s">
        <v>446</v>
      </c>
      <c r="C4031" s="11" t="s">
        <v>590</v>
      </c>
      <c r="D4031" s="11" t="str">
        <f>tab_data[[#This Row],[From]]&amp;"|"&amp;tab_data[[#This Row],[To]]</f>
        <v>Oxnard, California|Downey, California</v>
      </c>
    </row>
    <row r="4032" spans="2:4" x14ac:dyDescent="0.25">
      <c r="B4032" s="11" t="s">
        <v>446</v>
      </c>
      <c r="C4032" s="11" t="s">
        <v>586</v>
      </c>
      <c r="D4032" s="11" t="str">
        <f>tab_data[[#This Row],[From]]&amp;"|"&amp;tab_data[[#This Row],[To]]</f>
        <v>Oxnard, California|Elk Grove, California</v>
      </c>
    </row>
    <row r="4033" spans="2:4" x14ac:dyDescent="0.25">
      <c r="B4033" s="11" t="s">
        <v>446</v>
      </c>
      <c r="C4033" s="11" t="s">
        <v>424</v>
      </c>
      <c r="D4033" s="11" t="str">
        <f>tab_data[[#This Row],[From]]&amp;"|"&amp;tab_data[[#This Row],[To]]</f>
        <v>Oxnard, California|Escondido, California</v>
      </c>
    </row>
    <row r="4034" spans="2:4" x14ac:dyDescent="0.25">
      <c r="B4034" s="11" t="s">
        <v>446</v>
      </c>
      <c r="C4034" s="11" t="s">
        <v>469</v>
      </c>
      <c r="D4034" s="11" t="str">
        <f>tab_data[[#This Row],[From]]&amp;"|"&amp;tab_data[[#This Row],[To]]</f>
        <v>Oxnard, California|Fayetteville, North Carolina</v>
      </c>
    </row>
    <row r="4035" spans="2:4" x14ac:dyDescent="0.25">
      <c r="B4035" s="11" t="s">
        <v>446</v>
      </c>
      <c r="C4035" s="11" t="s">
        <v>395</v>
      </c>
      <c r="D4035" s="11" t="str">
        <f>tab_data[[#This Row],[From]]&amp;"|"&amp;tab_data[[#This Row],[To]]</f>
        <v>Oxnard, California|Fremont, California</v>
      </c>
    </row>
    <row r="4036" spans="2:4" x14ac:dyDescent="0.25">
      <c r="B4036" s="11" t="s">
        <v>446</v>
      </c>
      <c r="C4036" s="11" t="s">
        <v>593</v>
      </c>
      <c r="D4036" s="11" t="str">
        <f>tab_data[[#This Row],[From]]&amp;"|"&amp;tab_data[[#This Row],[To]]</f>
        <v>Oxnard, California|Fullerton, California</v>
      </c>
    </row>
    <row r="4037" spans="2:4" x14ac:dyDescent="0.25">
      <c r="B4037" s="11" t="s">
        <v>446</v>
      </c>
      <c r="C4037" s="11" t="s">
        <v>394</v>
      </c>
      <c r="D4037" s="11" t="str">
        <f>tab_data[[#This Row],[From]]&amp;"|"&amp;tab_data[[#This Row],[To]]</f>
        <v>Oxnard, California|Gilbert, Arizona</v>
      </c>
    </row>
    <row r="4038" spans="2:4" x14ac:dyDescent="0.25">
      <c r="B4038" s="11" t="s">
        <v>446</v>
      </c>
      <c r="C4038" s="11" t="s">
        <v>394</v>
      </c>
      <c r="D4038" s="11" t="str">
        <f>tab_data[[#This Row],[From]]&amp;"|"&amp;tab_data[[#This Row],[To]]</f>
        <v>Oxnard, California|Gilbert, Arizona</v>
      </c>
    </row>
    <row r="4039" spans="2:4" x14ac:dyDescent="0.25">
      <c r="B4039" s="11" t="s">
        <v>446</v>
      </c>
      <c r="C4039" s="11" t="s">
        <v>486</v>
      </c>
      <c r="D4039" s="11" t="str">
        <f>tab_data[[#This Row],[From]]&amp;"|"&amp;tab_data[[#This Row],[To]]</f>
        <v>Oxnard, California|Hollywood, Florida</v>
      </c>
    </row>
    <row r="4040" spans="2:4" x14ac:dyDescent="0.25">
      <c r="B4040" s="11" t="s">
        <v>446</v>
      </c>
      <c r="C4040" s="11" t="s">
        <v>575</v>
      </c>
      <c r="D4040" s="11" t="str">
        <f>tab_data[[#This Row],[From]]&amp;"|"&amp;tab_data[[#This Row],[To]]</f>
        <v>Oxnard, California|Lansing, Michigan</v>
      </c>
    </row>
    <row r="4041" spans="2:4" x14ac:dyDescent="0.25">
      <c r="B4041" s="11" t="s">
        <v>446</v>
      </c>
      <c r="C4041" s="11" t="s">
        <v>479</v>
      </c>
      <c r="D4041" s="11" t="str">
        <f>tab_data[[#This Row],[From]]&amp;"|"&amp;tab_data[[#This Row],[To]]</f>
        <v>Oxnard, California|Lexington-Fayette, Kentucky</v>
      </c>
    </row>
    <row r="4042" spans="2:4" x14ac:dyDescent="0.25">
      <c r="B4042" s="11" t="s">
        <v>446</v>
      </c>
      <c r="C4042" s="11" t="s">
        <v>567</v>
      </c>
      <c r="D4042" s="11" t="str">
        <f>tab_data[[#This Row],[From]]&amp;"|"&amp;tab_data[[#This Row],[To]]</f>
        <v>Oxnard, California|Little Rock, Arkansas</v>
      </c>
    </row>
    <row r="4043" spans="2:4" x14ac:dyDescent="0.25">
      <c r="B4043" s="11" t="s">
        <v>401</v>
      </c>
      <c r="C4043" s="11" t="s">
        <v>449</v>
      </c>
      <c r="D4043" s="11" t="str">
        <f>tab_data[[#This Row],[From]]&amp;"|"&amp;tab_data[[#This Row],[To]]</f>
        <v>Palm Bay, Florida|Amarillo, Texas</v>
      </c>
    </row>
    <row r="4044" spans="2:4" x14ac:dyDescent="0.25">
      <c r="B4044" s="11" t="s">
        <v>401</v>
      </c>
      <c r="C4044" s="11" t="s">
        <v>380</v>
      </c>
      <c r="D4044" s="11" t="str">
        <f>tab_data[[#This Row],[From]]&amp;"|"&amp;tab_data[[#This Row],[To]]</f>
        <v>Palm Bay, Florida|Aurora, Colorado</v>
      </c>
    </row>
    <row r="4045" spans="2:4" x14ac:dyDescent="0.25">
      <c r="B4045" s="11" t="s">
        <v>401</v>
      </c>
      <c r="C4045" s="11" t="s">
        <v>421</v>
      </c>
      <c r="D4045" s="11" t="str">
        <f>tab_data[[#This Row],[From]]&amp;"|"&amp;tab_data[[#This Row],[To]]</f>
        <v>Palm Bay, Florida|Billings, Montana</v>
      </c>
    </row>
    <row r="4046" spans="2:4" x14ac:dyDescent="0.25">
      <c r="B4046" s="11" t="s">
        <v>401</v>
      </c>
      <c r="C4046" s="11" t="s">
        <v>409</v>
      </c>
      <c r="D4046" s="11" t="str">
        <f>tab_data[[#This Row],[From]]&amp;"|"&amp;tab_data[[#This Row],[To]]</f>
        <v>Palm Bay, Florida|Brandon, Florida</v>
      </c>
    </row>
    <row r="4047" spans="2:4" x14ac:dyDescent="0.25">
      <c r="B4047" s="11" t="s">
        <v>401</v>
      </c>
      <c r="C4047" s="11" t="s">
        <v>409</v>
      </c>
      <c r="D4047" s="11" t="str">
        <f>tab_data[[#This Row],[From]]&amp;"|"&amp;tab_data[[#This Row],[To]]</f>
        <v>Palm Bay, Florida|Brandon, Florida</v>
      </c>
    </row>
    <row r="4048" spans="2:4" x14ac:dyDescent="0.25">
      <c r="B4048" s="11" t="s">
        <v>401</v>
      </c>
      <c r="C4048" s="11" t="s">
        <v>456</v>
      </c>
      <c r="D4048" s="11" t="str">
        <f>tab_data[[#This Row],[From]]&amp;"|"&amp;tab_data[[#This Row],[To]]</f>
        <v>Palm Bay, Florida|Brownsville, Texas</v>
      </c>
    </row>
    <row r="4049" spans="2:4" x14ac:dyDescent="0.25">
      <c r="B4049" s="11" t="s">
        <v>401</v>
      </c>
      <c r="C4049" s="11" t="s">
        <v>516</v>
      </c>
      <c r="D4049" s="11" t="str">
        <f>tab_data[[#This Row],[From]]&amp;"|"&amp;tab_data[[#This Row],[To]]</f>
        <v>Palm Bay, Florida|Clearwater, Florida</v>
      </c>
    </row>
    <row r="4050" spans="2:4" x14ac:dyDescent="0.25">
      <c r="B4050" s="11" t="s">
        <v>401</v>
      </c>
      <c r="C4050" s="11" t="s">
        <v>532</v>
      </c>
      <c r="D4050" s="11" t="str">
        <f>tab_data[[#This Row],[From]]&amp;"|"&amp;tab_data[[#This Row],[To]]</f>
        <v>Palm Bay, Florida|Columbia, Missouri</v>
      </c>
    </row>
    <row r="4051" spans="2:4" x14ac:dyDescent="0.25">
      <c r="B4051" s="11" t="s">
        <v>401</v>
      </c>
      <c r="C4051" s="11" t="s">
        <v>473</v>
      </c>
      <c r="D4051" s="11" t="str">
        <f>tab_data[[#This Row],[From]]&amp;"|"&amp;tab_data[[#This Row],[To]]</f>
        <v>Palm Bay, Florida|Elgin, Illinois</v>
      </c>
    </row>
    <row r="4052" spans="2:4" x14ac:dyDescent="0.25">
      <c r="B4052" s="11" t="s">
        <v>401</v>
      </c>
      <c r="C4052" s="11" t="s">
        <v>394</v>
      </c>
      <c r="D4052" s="11" t="str">
        <f>tab_data[[#This Row],[From]]&amp;"|"&amp;tab_data[[#This Row],[To]]</f>
        <v>Palm Bay, Florida|Gilbert, Arizona</v>
      </c>
    </row>
    <row r="4053" spans="2:4" x14ac:dyDescent="0.25">
      <c r="B4053" s="11" t="s">
        <v>401</v>
      </c>
      <c r="C4053" s="11" t="s">
        <v>426</v>
      </c>
      <c r="D4053" s="11" t="str">
        <f>tab_data[[#This Row],[From]]&amp;"|"&amp;tab_data[[#This Row],[To]]</f>
        <v>Palm Bay, Florida|Green Bay, Wisconsin</v>
      </c>
    </row>
    <row r="4054" spans="2:4" x14ac:dyDescent="0.25">
      <c r="B4054" s="11" t="s">
        <v>401</v>
      </c>
      <c r="C4054" s="11" t="s">
        <v>617</v>
      </c>
      <c r="D4054" s="11" t="str">
        <f>tab_data[[#This Row],[From]]&amp;"|"&amp;tab_data[[#This Row],[To]]</f>
        <v>Palm Bay, Florida|Hayward, California</v>
      </c>
    </row>
    <row r="4055" spans="2:4" x14ac:dyDescent="0.25">
      <c r="B4055" s="11" t="s">
        <v>401</v>
      </c>
      <c r="C4055" s="11" t="s">
        <v>389</v>
      </c>
      <c r="D4055" s="11" t="str">
        <f>tab_data[[#This Row],[From]]&amp;"|"&amp;tab_data[[#This Row],[To]]</f>
        <v>Palm Bay, Florida|High Point, North Carolina</v>
      </c>
    </row>
    <row r="4056" spans="2:4" x14ac:dyDescent="0.25">
      <c r="B4056" s="11" t="s">
        <v>401</v>
      </c>
      <c r="C4056" s="11" t="s">
        <v>508</v>
      </c>
      <c r="D4056" s="11" t="str">
        <f>tab_data[[#This Row],[From]]&amp;"|"&amp;tab_data[[#This Row],[To]]</f>
        <v>Palm Bay, Florida|Hollywood, California</v>
      </c>
    </row>
    <row r="4057" spans="2:4" x14ac:dyDescent="0.25">
      <c r="B4057" s="11" t="s">
        <v>401</v>
      </c>
      <c r="C4057" s="11" t="s">
        <v>391</v>
      </c>
      <c r="D4057" s="11" t="str">
        <f>tab_data[[#This Row],[From]]&amp;"|"&amp;tab_data[[#This Row],[To]]</f>
        <v>Palm Bay, Florida|Kansas City, Missouri</v>
      </c>
    </row>
    <row r="4058" spans="2:4" x14ac:dyDescent="0.25">
      <c r="B4058" s="11" t="s">
        <v>401</v>
      </c>
      <c r="C4058" s="11" t="s">
        <v>552</v>
      </c>
      <c r="D4058" s="11" t="str">
        <f>tab_data[[#This Row],[From]]&amp;"|"&amp;tab_data[[#This Row],[To]]</f>
        <v>Palm Bay, Florida|Meads, Kentucky</v>
      </c>
    </row>
    <row r="4059" spans="2:4" x14ac:dyDescent="0.25">
      <c r="B4059" s="11" t="s">
        <v>401</v>
      </c>
      <c r="C4059" s="11" t="s">
        <v>645</v>
      </c>
      <c r="D4059" s="11" t="str">
        <f>tab_data[[#This Row],[From]]&amp;"|"&amp;tab_data[[#This Row],[To]]</f>
        <v>Palm Bay, Florida|Oceanside, California</v>
      </c>
    </row>
    <row r="4060" spans="2:4" x14ac:dyDescent="0.25">
      <c r="B4060" s="11" t="s">
        <v>401</v>
      </c>
      <c r="C4060" s="11" t="s">
        <v>465</v>
      </c>
      <c r="D4060" s="11" t="str">
        <f>tab_data[[#This Row],[From]]&amp;"|"&amp;tab_data[[#This Row],[To]]</f>
        <v>Palm Bay, Florida|Olathe, Kansas</v>
      </c>
    </row>
    <row r="4061" spans="2:4" x14ac:dyDescent="0.25">
      <c r="B4061" s="11" t="s">
        <v>401</v>
      </c>
      <c r="C4061" s="11" t="s">
        <v>407</v>
      </c>
      <c r="D4061" s="11" t="str">
        <f>tab_data[[#This Row],[From]]&amp;"|"&amp;tab_data[[#This Row],[To]]</f>
        <v>Palm Bay, Florida|Orlando, Florida</v>
      </c>
    </row>
    <row r="4062" spans="2:4" x14ac:dyDescent="0.25">
      <c r="B4062" s="11" t="s">
        <v>401</v>
      </c>
      <c r="C4062" s="11" t="s">
        <v>418</v>
      </c>
      <c r="D4062" s="11" t="str">
        <f>tab_data[[#This Row],[From]]&amp;"|"&amp;tab_data[[#This Row],[To]]</f>
        <v>Palm Bay, Florida|Providence, Rhode Island</v>
      </c>
    </row>
    <row r="4063" spans="2:4" x14ac:dyDescent="0.25">
      <c r="B4063" s="11" t="s">
        <v>415</v>
      </c>
      <c r="C4063" s="11" t="s">
        <v>498</v>
      </c>
      <c r="D4063" s="11" t="str">
        <f>tab_data[[#This Row],[From]]&amp;"|"&amp;tab_data[[#This Row],[To]]</f>
        <v>Palmdale, California|Abilene, Texas</v>
      </c>
    </row>
    <row r="4064" spans="2:4" x14ac:dyDescent="0.25">
      <c r="B4064" s="11" t="s">
        <v>415</v>
      </c>
      <c r="C4064" s="11" t="s">
        <v>462</v>
      </c>
      <c r="D4064" s="11" t="str">
        <f>tab_data[[#This Row],[From]]&amp;"|"&amp;tab_data[[#This Row],[To]]</f>
        <v>Palmdale, California|Anaheim, California</v>
      </c>
    </row>
    <row r="4065" spans="2:4" x14ac:dyDescent="0.25">
      <c r="B4065" s="11" t="s">
        <v>415</v>
      </c>
      <c r="C4065" s="11" t="s">
        <v>511</v>
      </c>
      <c r="D4065" s="11" t="str">
        <f>tab_data[[#This Row],[From]]&amp;"|"&amp;tab_data[[#This Row],[To]]</f>
        <v>Palmdale, California|Antioch, California</v>
      </c>
    </row>
    <row r="4066" spans="2:4" x14ac:dyDescent="0.25">
      <c r="B4066" s="11" t="s">
        <v>415</v>
      </c>
      <c r="C4066" s="11" t="s">
        <v>527</v>
      </c>
      <c r="D4066" s="11" t="str">
        <f>tab_data[[#This Row],[From]]&amp;"|"&amp;tab_data[[#This Row],[To]]</f>
        <v>Palmdale, California|Athens, Georgia</v>
      </c>
    </row>
    <row r="4067" spans="2:4" x14ac:dyDescent="0.25">
      <c r="B4067" s="11" t="s">
        <v>415</v>
      </c>
      <c r="C4067" s="11" t="s">
        <v>456</v>
      </c>
      <c r="D4067" s="11" t="str">
        <f>tab_data[[#This Row],[From]]&amp;"|"&amp;tab_data[[#This Row],[To]]</f>
        <v>Palmdale, California|Brownsville, Texas</v>
      </c>
    </row>
    <row r="4068" spans="2:4" x14ac:dyDescent="0.25">
      <c r="B4068" s="11" t="s">
        <v>415</v>
      </c>
      <c r="C4068" s="11" t="s">
        <v>599</v>
      </c>
      <c r="D4068" s="11" t="str">
        <f>tab_data[[#This Row],[From]]&amp;"|"&amp;tab_data[[#This Row],[To]]</f>
        <v>Palmdale, California|Cary, North Carolina</v>
      </c>
    </row>
    <row r="4069" spans="2:4" x14ac:dyDescent="0.25">
      <c r="B4069" s="11" t="s">
        <v>415</v>
      </c>
      <c r="C4069" s="11" t="s">
        <v>522</v>
      </c>
      <c r="D4069" s="11" t="str">
        <f>tab_data[[#This Row],[From]]&amp;"|"&amp;tab_data[[#This Row],[To]]</f>
        <v>Palmdale, California|Centennial, Colorado</v>
      </c>
    </row>
    <row r="4070" spans="2:4" x14ac:dyDescent="0.25">
      <c r="B4070" s="11" t="s">
        <v>415</v>
      </c>
      <c r="C4070" s="11" t="s">
        <v>532</v>
      </c>
      <c r="D4070" s="11" t="str">
        <f>tab_data[[#This Row],[From]]&amp;"|"&amp;tab_data[[#This Row],[To]]</f>
        <v>Palmdale, California|Columbia, Missouri</v>
      </c>
    </row>
    <row r="4071" spans="2:4" x14ac:dyDescent="0.25">
      <c r="B4071" s="11" t="s">
        <v>415</v>
      </c>
      <c r="C4071" s="11" t="s">
        <v>619</v>
      </c>
      <c r="D4071" s="11" t="str">
        <f>tab_data[[#This Row],[From]]&amp;"|"&amp;tab_data[[#This Row],[To]]</f>
        <v>Palmdale, California|Columbia, South Carolina</v>
      </c>
    </row>
    <row r="4072" spans="2:4" x14ac:dyDescent="0.25">
      <c r="B4072" s="11" t="s">
        <v>415</v>
      </c>
      <c r="C4072" s="11" t="s">
        <v>484</v>
      </c>
      <c r="D4072" s="11" t="str">
        <f>tab_data[[#This Row],[From]]&amp;"|"&amp;tab_data[[#This Row],[To]]</f>
        <v>Palmdale, California|Dallas, Texas</v>
      </c>
    </row>
    <row r="4073" spans="2:4" x14ac:dyDescent="0.25">
      <c r="B4073" s="11" t="s">
        <v>415</v>
      </c>
      <c r="C4073" s="11" t="s">
        <v>558</v>
      </c>
      <c r="D4073" s="11" t="str">
        <f>tab_data[[#This Row],[From]]&amp;"|"&amp;tab_data[[#This Row],[To]]</f>
        <v>Palmdale, California|Daly City, California</v>
      </c>
    </row>
    <row r="4074" spans="2:4" x14ac:dyDescent="0.25">
      <c r="B4074" s="11" t="s">
        <v>415</v>
      </c>
      <c r="C4074" s="11" t="s">
        <v>583</v>
      </c>
      <c r="D4074" s="11" t="str">
        <f>tab_data[[#This Row],[From]]&amp;"|"&amp;tab_data[[#This Row],[To]]</f>
        <v>Palmdale, California|Durham, North Carolina</v>
      </c>
    </row>
    <row r="4075" spans="2:4" x14ac:dyDescent="0.25">
      <c r="B4075" s="11" t="s">
        <v>415</v>
      </c>
      <c r="C4075" s="11" t="s">
        <v>635</v>
      </c>
      <c r="D4075" s="11" t="str">
        <f>tab_data[[#This Row],[From]]&amp;"|"&amp;tab_data[[#This Row],[To]]</f>
        <v>Palmdale, California|East Chattanooga, Tennessee</v>
      </c>
    </row>
    <row r="4076" spans="2:4" x14ac:dyDescent="0.25">
      <c r="B4076" s="11" t="s">
        <v>415</v>
      </c>
      <c r="C4076" s="11" t="s">
        <v>436</v>
      </c>
      <c r="D4076" s="11" t="str">
        <f>tab_data[[#This Row],[From]]&amp;"|"&amp;tab_data[[#This Row],[To]]</f>
        <v>Palmdale, California|El Paso, Texas</v>
      </c>
    </row>
    <row r="4077" spans="2:4" x14ac:dyDescent="0.25">
      <c r="B4077" s="11" t="s">
        <v>415</v>
      </c>
      <c r="C4077" s="11" t="s">
        <v>422</v>
      </c>
      <c r="D4077" s="11" t="str">
        <f>tab_data[[#This Row],[From]]&amp;"|"&amp;tab_data[[#This Row],[To]]</f>
        <v>Palmdale, California|Erie, Pennsylvania</v>
      </c>
    </row>
    <row r="4078" spans="2:4" x14ac:dyDescent="0.25">
      <c r="B4078" s="11" t="s">
        <v>415</v>
      </c>
      <c r="C4078" s="11" t="s">
        <v>437</v>
      </c>
      <c r="D4078" s="11" t="str">
        <f>tab_data[[#This Row],[From]]&amp;"|"&amp;tab_data[[#This Row],[To]]</f>
        <v>Palmdale, California|Flint, Michigan</v>
      </c>
    </row>
    <row r="4079" spans="2:4" x14ac:dyDescent="0.25">
      <c r="B4079" s="11" t="s">
        <v>415</v>
      </c>
      <c r="C4079" s="11" t="s">
        <v>549</v>
      </c>
      <c r="D4079" s="11" t="str">
        <f>tab_data[[#This Row],[From]]&amp;"|"&amp;tab_data[[#This Row],[To]]</f>
        <v>Palmdale, California|Glendale, Arizona</v>
      </c>
    </row>
    <row r="4080" spans="2:4" x14ac:dyDescent="0.25">
      <c r="B4080" s="11" t="s">
        <v>415</v>
      </c>
      <c r="C4080" s="11" t="s">
        <v>607</v>
      </c>
      <c r="D4080" s="11" t="str">
        <f>tab_data[[#This Row],[From]]&amp;"|"&amp;tab_data[[#This Row],[To]]</f>
        <v>Palmdale, California|Grand Prairie, Texas</v>
      </c>
    </row>
    <row r="4081" spans="2:4" x14ac:dyDescent="0.25">
      <c r="B4081" s="11" t="s">
        <v>415</v>
      </c>
      <c r="C4081" s="11" t="s">
        <v>555</v>
      </c>
      <c r="D4081" s="11" t="str">
        <f>tab_data[[#This Row],[From]]&amp;"|"&amp;tab_data[[#This Row],[To]]</f>
        <v>Palmdale, California|Huntington Beach, California</v>
      </c>
    </row>
    <row r="4082" spans="2:4" x14ac:dyDescent="0.25">
      <c r="B4082" s="11" t="s">
        <v>415</v>
      </c>
      <c r="C4082" s="11" t="s">
        <v>480</v>
      </c>
      <c r="D4082" s="11" t="str">
        <f>tab_data[[#This Row],[From]]&amp;"|"&amp;tab_data[[#This Row],[To]]</f>
        <v>Palmdale, California|Indianapolis, Indiana</v>
      </c>
    </row>
    <row r="4083" spans="2:4" x14ac:dyDescent="0.25">
      <c r="B4083" s="11" t="s">
        <v>388</v>
      </c>
      <c r="C4083" s="11" t="s">
        <v>498</v>
      </c>
      <c r="D4083" s="11" t="str">
        <f>tab_data[[#This Row],[From]]&amp;"|"&amp;tab_data[[#This Row],[To]]</f>
        <v>Paradise, Nevada|Abilene, Texas</v>
      </c>
    </row>
    <row r="4084" spans="2:4" x14ac:dyDescent="0.25">
      <c r="B4084" s="11" t="s">
        <v>388</v>
      </c>
      <c r="C4084" s="11" t="s">
        <v>462</v>
      </c>
      <c r="D4084" s="11" t="str">
        <f>tab_data[[#This Row],[From]]&amp;"|"&amp;tab_data[[#This Row],[To]]</f>
        <v>Paradise, Nevada|Anaheim, California</v>
      </c>
    </row>
    <row r="4085" spans="2:4" x14ac:dyDescent="0.25">
      <c r="B4085" s="11" t="s">
        <v>388</v>
      </c>
      <c r="C4085" s="11" t="s">
        <v>531</v>
      </c>
      <c r="D4085" s="11" t="str">
        <f>tab_data[[#This Row],[From]]&amp;"|"&amp;tab_data[[#This Row],[To]]</f>
        <v>Paradise, Nevada|Ann Arbor, Michigan</v>
      </c>
    </row>
    <row r="4086" spans="2:4" x14ac:dyDescent="0.25">
      <c r="B4086" s="11" t="s">
        <v>388</v>
      </c>
      <c r="C4086" s="11" t="s">
        <v>564</v>
      </c>
      <c r="D4086" s="11" t="str">
        <f>tab_data[[#This Row],[From]]&amp;"|"&amp;tab_data[[#This Row],[To]]</f>
        <v>Paradise, Nevada|Arlington, Texas</v>
      </c>
    </row>
    <row r="4087" spans="2:4" x14ac:dyDescent="0.25">
      <c r="B4087" s="11" t="s">
        <v>388</v>
      </c>
      <c r="C4087" s="11" t="s">
        <v>384</v>
      </c>
      <c r="D4087" s="11" t="str">
        <f>tab_data[[#This Row],[From]]&amp;"|"&amp;tab_data[[#This Row],[To]]</f>
        <v>Paradise, Nevada|Brooklyn, New York</v>
      </c>
    </row>
    <row r="4088" spans="2:4" x14ac:dyDescent="0.25">
      <c r="B4088" s="11" t="s">
        <v>388</v>
      </c>
      <c r="C4088" s="11" t="s">
        <v>532</v>
      </c>
      <c r="D4088" s="11" t="str">
        <f>tab_data[[#This Row],[From]]&amp;"|"&amp;tab_data[[#This Row],[To]]</f>
        <v>Paradise, Nevada|Columbia, Missouri</v>
      </c>
    </row>
    <row r="4089" spans="2:4" x14ac:dyDescent="0.25">
      <c r="B4089" s="11" t="s">
        <v>388</v>
      </c>
      <c r="C4089" s="11" t="s">
        <v>563</v>
      </c>
      <c r="D4089" s="11" t="str">
        <f>tab_data[[#This Row],[From]]&amp;"|"&amp;tab_data[[#This Row],[To]]</f>
        <v>Paradise, Nevada|East Independence, Missouri</v>
      </c>
    </row>
    <row r="4090" spans="2:4" x14ac:dyDescent="0.25">
      <c r="B4090" s="11" t="s">
        <v>388</v>
      </c>
      <c r="C4090" s="11" t="s">
        <v>473</v>
      </c>
      <c r="D4090" s="11" t="str">
        <f>tab_data[[#This Row],[From]]&amp;"|"&amp;tab_data[[#This Row],[To]]</f>
        <v>Paradise, Nevada|Elgin, Illinois</v>
      </c>
    </row>
    <row r="4091" spans="2:4" x14ac:dyDescent="0.25">
      <c r="B4091" s="11" t="s">
        <v>388</v>
      </c>
      <c r="C4091" s="11" t="s">
        <v>437</v>
      </c>
      <c r="D4091" s="11" t="str">
        <f>tab_data[[#This Row],[From]]&amp;"|"&amp;tab_data[[#This Row],[To]]</f>
        <v>Paradise, Nevada|Flint, Michigan</v>
      </c>
    </row>
    <row r="4092" spans="2:4" x14ac:dyDescent="0.25">
      <c r="B4092" s="11" t="s">
        <v>388</v>
      </c>
      <c r="C4092" s="11" t="s">
        <v>501</v>
      </c>
      <c r="D4092" s="11" t="str">
        <f>tab_data[[#This Row],[From]]&amp;"|"&amp;tab_data[[#This Row],[To]]</f>
        <v>Paradise, Nevada|Fort Lauderdale, Florida</v>
      </c>
    </row>
    <row r="4093" spans="2:4" x14ac:dyDescent="0.25">
      <c r="B4093" s="11" t="s">
        <v>388</v>
      </c>
      <c r="C4093" s="11" t="s">
        <v>597</v>
      </c>
      <c r="D4093" s="11" t="str">
        <f>tab_data[[#This Row],[From]]&amp;"|"&amp;tab_data[[#This Row],[To]]</f>
        <v>Paradise, Nevada|Grand Rapids, Michigan</v>
      </c>
    </row>
    <row r="4094" spans="2:4" x14ac:dyDescent="0.25">
      <c r="B4094" s="11" t="s">
        <v>388</v>
      </c>
      <c r="C4094" s="11" t="s">
        <v>608</v>
      </c>
      <c r="D4094" s="11" t="str">
        <f>tab_data[[#This Row],[From]]&amp;"|"&amp;tab_data[[#This Row],[To]]</f>
        <v>Paradise, Nevada|Hampton, Virginia</v>
      </c>
    </row>
    <row r="4095" spans="2:4" x14ac:dyDescent="0.25">
      <c r="B4095" s="11" t="s">
        <v>388</v>
      </c>
      <c r="C4095" s="11" t="s">
        <v>508</v>
      </c>
      <c r="D4095" s="11" t="str">
        <f>tab_data[[#This Row],[From]]&amp;"|"&amp;tab_data[[#This Row],[To]]</f>
        <v>Paradise, Nevada|Hollywood, California</v>
      </c>
    </row>
    <row r="4096" spans="2:4" x14ac:dyDescent="0.25">
      <c r="B4096" s="11" t="s">
        <v>388</v>
      </c>
      <c r="C4096" s="11" t="s">
        <v>493</v>
      </c>
      <c r="D4096" s="11" t="str">
        <f>tab_data[[#This Row],[From]]&amp;"|"&amp;tab_data[[#This Row],[To]]</f>
        <v>Paradise, Nevada|Independence, Missouri</v>
      </c>
    </row>
    <row r="4097" spans="2:4" x14ac:dyDescent="0.25">
      <c r="B4097" s="11" t="s">
        <v>388</v>
      </c>
      <c r="C4097" s="11" t="s">
        <v>577</v>
      </c>
      <c r="D4097" s="11" t="str">
        <f>tab_data[[#This Row],[From]]&amp;"|"&amp;tab_data[[#This Row],[To]]</f>
        <v>Paradise, Nevada|Ironville, Kentucky</v>
      </c>
    </row>
    <row r="4098" spans="2:4" x14ac:dyDescent="0.25">
      <c r="B4098" s="11" t="s">
        <v>388</v>
      </c>
      <c r="C4098" s="11" t="s">
        <v>441</v>
      </c>
      <c r="D4098" s="11" t="str">
        <f>tab_data[[#This Row],[From]]&amp;"|"&amp;tab_data[[#This Row],[To]]</f>
        <v>Paradise, Nevada|Jamaica, New York</v>
      </c>
    </row>
    <row r="4099" spans="2:4" x14ac:dyDescent="0.25">
      <c r="B4099" s="11" t="s">
        <v>388</v>
      </c>
      <c r="C4099" s="11" t="s">
        <v>357</v>
      </c>
      <c r="D4099" s="11" t="str">
        <f>tab_data[[#This Row],[From]]&amp;"|"&amp;tab_data[[#This Row],[To]]</f>
        <v>Paradise, Nevada|Lakewood, Colorado</v>
      </c>
    </row>
    <row r="4100" spans="2:4" x14ac:dyDescent="0.25">
      <c r="B4100" s="11" t="s">
        <v>388</v>
      </c>
      <c r="C4100" s="11" t="s">
        <v>479</v>
      </c>
      <c r="D4100" s="11" t="str">
        <f>tab_data[[#This Row],[From]]&amp;"|"&amp;tab_data[[#This Row],[To]]</f>
        <v>Paradise, Nevada|Lexington-Fayette, Kentucky</v>
      </c>
    </row>
    <row r="4101" spans="2:4" x14ac:dyDescent="0.25">
      <c r="B4101" s="11" t="s">
        <v>388</v>
      </c>
      <c r="C4101" s="11" t="s">
        <v>399</v>
      </c>
      <c r="D4101" s="11" t="str">
        <f>tab_data[[#This Row],[From]]&amp;"|"&amp;tab_data[[#This Row],[To]]</f>
        <v>Paradise, Nevada|Lincoln, Nebraska</v>
      </c>
    </row>
    <row r="4102" spans="2:4" x14ac:dyDescent="0.25">
      <c r="B4102" s="11" t="s">
        <v>388</v>
      </c>
      <c r="C4102" s="11" t="s">
        <v>399</v>
      </c>
      <c r="D4102" s="11" t="str">
        <f>tab_data[[#This Row],[From]]&amp;"|"&amp;tab_data[[#This Row],[To]]</f>
        <v>Paradise, Nevada|Lincoln, Nebraska</v>
      </c>
    </row>
    <row r="4103" spans="2:4" x14ac:dyDescent="0.25">
      <c r="B4103" s="11" t="s">
        <v>653</v>
      </c>
      <c r="C4103" s="11" t="s">
        <v>463</v>
      </c>
      <c r="D4103" s="11" t="str">
        <f>tab_data[[#This Row],[From]]&amp;"|"&amp;tab_data[[#This Row],[To]]</f>
        <v>Pasadena, California|Albuquerque, New Mexico</v>
      </c>
    </row>
    <row r="4104" spans="2:4" x14ac:dyDescent="0.25">
      <c r="B4104" s="11" t="s">
        <v>653</v>
      </c>
      <c r="C4104" s="11" t="s">
        <v>639</v>
      </c>
      <c r="D4104" s="11" t="str">
        <f>tab_data[[#This Row],[From]]&amp;"|"&amp;tab_data[[#This Row],[To]]</f>
        <v>Pasadena, California|Alexandria, Virginia</v>
      </c>
    </row>
    <row r="4105" spans="2:4" x14ac:dyDescent="0.25">
      <c r="B4105" s="11" t="s">
        <v>653</v>
      </c>
      <c r="C4105" s="11" t="s">
        <v>531</v>
      </c>
      <c r="D4105" s="11" t="str">
        <f>tab_data[[#This Row],[From]]&amp;"|"&amp;tab_data[[#This Row],[To]]</f>
        <v>Pasadena, California|Ann Arbor, Michigan</v>
      </c>
    </row>
    <row r="4106" spans="2:4" x14ac:dyDescent="0.25">
      <c r="B4106" s="11" t="s">
        <v>653</v>
      </c>
      <c r="C4106" s="11" t="s">
        <v>511</v>
      </c>
      <c r="D4106" s="11" t="str">
        <f>tab_data[[#This Row],[From]]&amp;"|"&amp;tab_data[[#This Row],[To]]</f>
        <v>Pasadena, California|Antioch, California</v>
      </c>
    </row>
    <row r="4107" spans="2:4" x14ac:dyDescent="0.25">
      <c r="B4107" s="11" t="s">
        <v>653</v>
      </c>
      <c r="C4107" s="11" t="s">
        <v>359</v>
      </c>
      <c r="D4107" s="11" t="str">
        <f>tab_data[[#This Row],[From]]&amp;"|"&amp;tab_data[[#This Row],[To]]</f>
        <v>Pasadena, California|Bakersfield, California</v>
      </c>
    </row>
    <row r="4108" spans="2:4" x14ac:dyDescent="0.25">
      <c r="B4108" s="11" t="s">
        <v>653</v>
      </c>
      <c r="C4108" s="11" t="s">
        <v>464</v>
      </c>
      <c r="D4108" s="11" t="str">
        <f>tab_data[[#This Row],[From]]&amp;"|"&amp;tab_data[[#This Row],[To]]</f>
        <v>Pasadena, California|Bellevue, Washington</v>
      </c>
    </row>
    <row r="4109" spans="2:4" x14ac:dyDescent="0.25">
      <c r="B4109" s="11" t="s">
        <v>653</v>
      </c>
      <c r="C4109" s="11" t="s">
        <v>475</v>
      </c>
      <c r="D4109" s="11" t="str">
        <f>tab_data[[#This Row],[From]]&amp;"|"&amp;tab_data[[#This Row],[To]]</f>
        <v>Pasadena, California|Cincinnati, Ohio</v>
      </c>
    </row>
    <row r="4110" spans="2:4" x14ac:dyDescent="0.25">
      <c r="B4110" s="11" t="s">
        <v>653</v>
      </c>
      <c r="C4110" s="11" t="s">
        <v>447</v>
      </c>
      <c r="D4110" s="11" t="str">
        <f>tab_data[[#This Row],[From]]&amp;"|"&amp;tab_data[[#This Row],[To]]</f>
        <v>Pasadena, California|Columbus, Ohio</v>
      </c>
    </row>
    <row r="4111" spans="2:4" x14ac:dyDescent="0.25">
      <c r="B4111" s="11" t="s">
        <v>653</v>
      </c>
      <c r="C4111" s="11" t="s">
        <v>583</v>
      </c>
      <c r="D4111" s="11" t="str">
        <f>tab_data[[#This Row],[From]]&amp;"|"&amp;tab_data[[#This Row],[To]]</f>
        <v>Pasadena, California|Durham, North Carolina</v>
      </c>
    </row>
    <row r="4112" spans="2:4" x14ac:dyDescent="0.25">
      <c r="B4112" s="11" t="s">
        <v>653</v>
      </c>
      <c r="C4112" s="11" t="s">
        <v>563</v>
      </c>
      <c r="D4112" s="11" t="str">
        <f>tab_data[[#This Row],[From]]&amp;"|"&amp;tab_data[[#This Row],[To]]</f>
        <v>Pasadena, California|East Independence, Missouri</v>
      </c>
    </row>
    <row r="4113" spans="2:4" x14ac:dyDescent="0.25">
      <c r="B4113" s="11" t="s">
        <v>653</v>
      </c>
      <c r="C4113" s="11" t="s">
        <v>563</v>
      </c>
      <c r="D4113" s="11" t="str">
        <f>tab_data[[#This Row],[From]]&amp;"|"&amp;tab_data[[#This Row],[To]]</f>
        <v>Pasadena, California|East Independence, Missouri</v>
      </c>
    </row>
    <row r="4114" spans="2:4" x14ac:dyDescent="0.25">
      <c r="B4114" s="11" t="s">
        <v>653</v>
      </c>
      <c r="C4114" s="11" t="s">
        <v>530</v>
      </c>
      <c r="D4114" s="11" t="str">
        <f>tab_data[[#This Row],[From]]&amp;"|"&amp;tab_data[[#This Row],[To]]</f>
        <v>Pasadena, California|Fort Collins, Colorado</v>
      </c>
    </row>
    <row r="4115" spans="2:4" x14ac:dyDescent="0.25">
      <c r="B4115" s="11" t="s">
        <v>653</v>
      </c>
      <c r="C4115" s="11" t="s">
        <v>483</v>
      </c>
      <c r="D4115" s="11" t="str">
        <f>tab_data[[#This Row],[From]]&amp;"|"&amp;tab_data[[#This Row],[To]]</f>
        <v>Pasadena, California|Fresno, California</v>
      </c>
    </row>
    <row r="4116" spans="2:4" x14ac:dyDescent="0.25">
      <c r="B4116" s="11" t="s">
        <v>653</v>
      </c>
      <c r="C4116" s="11" t="s">
        <v>631</v>
      </c>
      <c r="D4116" s="11" t="str">
        <f>tab_data[[#This Row],[From]]&amp;"|"&amp;tab_data[[#This Row],[To]]</f>
        <v>Pasadena, California|Frisco, Texas</v>
      </c>
    </row>
    <row r="4117" spans="2:4" x14ac:dyDescent="0.25">
      <c r="B4117" s="11" t="s">
        <v>653</v>
      </c>
      <c r="C4117" s="11" t="s">
        <v>607</v>
      </c>
      <c r="D4117" s="11" t="str">
        <f>tab_data[[#This Row],[From]]&amp;"|"&amp;tab_data[[#This Row],[To]]</f>
        <v>Pasadena, California|Grand Prairie, Texas</v>
      </c>
    </row>
    <row r="4118" spans="2:4" x14ac:dyDescent="0.25">
      <c r="B4118" s="11" t="s">
        <v>653</v>
      </c>
      <c r="C4118" s="11" t="s">
        <v>404</v>
      </c>
      <c r="D4118" s="11" t="str">
        <f>tab_data[[#This Row],[From]]&amp;"|"&amp;tab_data[[#This Row],[To]]</f>
        <v>Pasadena, California|Greensboro, North Carolina</v>
      </c>
    </row>
    <row r="4119" spans="2:4" x14ac:dyDescent="0.25">
      <c r="B4119" s="11" t="s">
        <v>653</v>
      </c>
      <c r="C4119" s="11" t="s">
        <v>468</v>
      </c>
      <c r="D4119" s="11" t="str">
        <f>tab_data[[#This Row],[From]]&amp;"|"&amp;tab_data[[#This Row],[To]]</f>
        <v>Pasadena, California|Houston, Texas</v>
      </c>
    </row>
    <row r="4120" spans="2:4" x14ac:dyDescent="0.25">
      <c r="B4120" s="11" t="s">
        <v>653</v>
      </c>
      <c r="C4120" s="11" t="s">
        <v>419</v>
      </c>
      <c r="D4120" s="11" t="str">
        <f>tab_data[[#This Row],[From]]&amp;"|"&amp;tab_data[[#This Row],[To]]</f>
        <v>Pasadena, California|Knoxville, Tennessee</v>
      </c>
    </row>
    <row r="4121" spans="2:4" x14ac:dyDescent="0.25">
      <c r="B4121" s="11" t="s">
        <v>653</v>
      </c>
      <c r="C4121" s="11" t="s">
        <v>575</v>
      </c>
      <c r="D4121" s="11" t="str">
        <f>tab_data[[#This Row],[From]]&amp;"|"&amp;tab_data[[#This Row],[To]]</f>
        <v>Pasadena, California|Lansing, Michigan</v>
      </c>
    </row>
    <row r="4122" spans="2:4" x14ac:dyDescent="0.25">
      <c r="B4122" s="11" t="s">
        <v>653</v>
      </c>
      <c r="C4122" s="11" t="s">
        <v>411</v>
      </c>
      <c r="D4122" s="11" t="str">
        <f>tab_data[[#This Row],[From]]&amp;"|"&amp;tab_data[[#This Row],[To]]</f>
        <v>Pasadena, California|Peoria, Arizona</v>
      </c>
    </row>
    <row r="4123" spans="2:4" x14ac:dyDescent="0.25">
      <c r="B4123" s="11" t="s">
        <v>356</v>
      </c>
      <c r="C4123" s="11" t="s">
        <v>588</v>
      </c>
      <c r="D4123" s="11" t="str">
        <f>tab_data[[#This Row],[From]]&amp;"|"&amp;tab_data[[#This Row],[To]]</f>
        <v>Pasadena, Texas|Allentown, Pennsylvania</v>
      </c>
    </row>
    <row r="4124" spans="2:4" x14ac:dyDescent="0.25">
      <c r="B4124" s="11" t="s">
        <v>356</v>
      </c>
      <c r="C4124" s="11" t="s">
        <v>511</v>
      </c>
      <c r="D4124" s="11" t="str">
        <f>tab_data[[#This Row],[From]]&amp;"|"&amp;tab_data[[#This Row],[To]]</f>
        <v>Pasadena, Texas|Antioch, California</v>
      </c>
    </row>
    <row r="4125" spans="2:4" x14ac:dyDescent="0.25">
      <c r="B4125" s="11" t="s">
        <v>356</v>
      </c>
      <c r="C4125" s="11" t="s">
        <v>564</v>
      </c>
      <c r="D4125" s="11" t="str">
        <f>tab_data[[#This Row],[From]]&amp;"|"&amp;tab_data[[#This Row],[To]]</f>
        <v>Pasadena, Texas|Arlington, Texas</v>
      </c>
    </row>
    <row r="4126" spans="2:4" x14ac:dyDescent="0.25">
      <c r="B4126" s="11" t="s">
        <v>356</v>
      </c>
      <c r="C4126" s="11" t="s">
        <v>497</v>
      </c>
      <c r="D4126" s="11" t="str">
        <f>tab_data[[#This Row],[From]]&amp;"|"&amp;tab_data[[#This Row],[To]]</f>
        <v>Pasadena, Texas|Arvada, Colorado</v>
      </c>
    </row>
    <row r="4127" spans="2:4" x14ac:dyDescent="0.25">
      <c r="B4127" s="11" t="s">
        <v>356</v>
      </c>
      <c r="C4127" s="11" t="s">
        <v>380</v>
      </c>
      <c r="D4127" s="11" t="str">
        <f>tab_data[[#This Row],[From]]&amp;"|"&amp;tab_data[[#This Row],[To]]</f>
        <v>Pasadena, Texas|Aurora, Colorado</v>
      </c>
    </row>
    <row r="4128" spans="2:4" x14ac:dyDescent="0.25">
      <c r="B4128" s="11" t="s">
        <v>356</v>
      </c>
      <c r="C4128" s="11" t="s">
        <v>430</v>
      </c>
      <c r="D4128" s="11" t="str">
        <f>tab_data[[#This Row],[From]]&amp;"|"&amp;tab_data[[#This Row],[To]]</f>
        <v>Pasadena, Texas|Beaumont, Texas</v>
      </c>
    </row>
    <row r="4129" spans="2:4" x14ac:dyDescent="0.25">
      <c r="B4129" s="11" t="s">
        <v>356</v>
      </c>
      <c r="C4129" s="11" t="s">
        <v>420</v>
      </c>
      <c r="D4129" s="11" t="str">
        <f>tab_data[[#This Row],[From]]&amp;"|"&amp;tab_data[[#This Row],[To]]</f>
        <v>Pasadena, Texas|Carlsbad, California</v>
      </c>
    </row>
    <row r="4130" spans="2:4" x14ac:dyDescent="0.25">
      <c r="B4130" s="11" t="s">
        <v>356</v>
      </c>
      <c r="C4130" s="11" t="s">
        <v>630</v>
      </c>
      <c r="D4130" s="11" t="str">
        <f>tab_data[[#This Row],[From]]&amp;"|"&amp;tab_data[[#This Row],[To]]</f>
        <v>Pasadena, Texas|Coral Springs, Florida</v>
      </c>
    </row>
    <row r="4131" spans="2:4" x14ac:dyDescent="0.25">
      <c r="B4131" s="11" t="s">
        <v>356</v>
      </c>
      <c r="C4131" s="11" t="s">
        <v>484</v>
      </c>
      <c r="D4131" s="11" t="str">
        <f>tab_data[[#This Row],[From]]&amp;"|"&amp;tab_data[[#This Row],[To]]</f>
        <v>Pasadena, Texas|Dallas, Texas</v>
      </c>
    </row>
    <row r="4132" spans="2:4" x14ac:dyDescent="0.25">
      <c r="B4132" s="11" t="s">
        <v>356</v>
      </c>
      <c r="C4132" s="11" t="s">
        <v>590</v>
      </c>
      <c r="D4132" s="11" t="str">
        <f>tab_data[[#This Row],[From]]&amp;"|"&amp;tab_data[[#This Row],[To]]</f>
        <v>Pasadena, Texas|Downey, California</v>
      </c>
    </row>
    <row r="4133" spans="2:4" x14ac:dyDescent="0.25">
      <c r="B4133" s="11" t="s">
        <v>356</v>
      </c>
      <c r="C4133" s="11" t="s">
        <v>590</v>
      </c>
      <c r="D4133" s="11" t="str">
        <f>tab_data[[#This Row],[From]]&amp;"|"&amp;tab_data[[#This Row],[To]]</f>
        <v>Pasadena, Texas|Downey, California</v>
      </c>
    </row>
    <row r="4134" spans="2:4" x14ac:dyDescent="0.25">
      <c r="B4134" s="11" t="s">
        <v>356</v>
      </c>
      <c r="C4134" s="11" t="s">
        <v>469</v>
      </c>
      <c r="D4134" s="11" t="str">
        <f>tab_data[[#This Row],[From]]&amp;"|"&amp;tab_data[[#This Row],[To]]</f>
        <v>Pasadena, Texas|Fayetteville, North Carolina</v>
      </c>
    </row>
    <row r="4135" spans="2:4" x14ac:dyDescent="0.25">
      <c r="B4135" s="11" t="s">
        <v>356</v>
      </c>
      <c r="C4135" s="11" t="s">
        <v>468</v>
      </c>
      <c r="D4135" s="11" t="str">
        <f>tab_data[[#This Row],[From]]&amp;"|"&amp;tab_data[[#This Row],[To]]</f>
        <v>Pasadena, Texas|Houston, Texas</v>
      </c>
    </row>
    <row r="4136" spans="2:4" x14ac:dyDescent="0.25">
      <c r="B4136" s="11" t="s">
        <v>356</v>
      </c>
      <c r="C4136" s="11" t="s">
        <v>468</v>
      </c>
      <c r="D4136" s="11" t="str">
        <f>tab_data[[#This Row],[From]]&amp;"|"&amp;tab_data[[#This Row],[To]]</f>
        <v>Pasadena, Texas|Houston, Texas</v>
      </c>
    </row>
    <row r="4137" spans="2:4" x14ac:dyDescent="0.25">
      <c r="B4137" s="11" t="s">
        <v>356</v>
      </c>
      <c r="C4137" s="11" t="s">
        <v>391</v>
      </c>
      <c r="D4137" s="11" t="str">
        <f>tab_data[[#This Row],[From]]&amp;"|"&amp;tab_data[[#This Row],[To]]</f>
        <v>Pasadena, Texas|Kansas City, Missouri</v>
      </c>
    </row>
    <row r="4138" spans="2:4" x14ac:dyDescent="0.25">
      <c r="B4138" s="11" t="s">
        <v>356</v>
      </c>
      <c r="C4138" s="11" t="s">
        <v>637</v>
      </c>
      <c r="D4138" s="11" t="str">
        <f>tab_data[[#This Row],[From]]&amp;"|"&amp;tab_data[[#This Row],[To]]</f>
        <v>Pasadena, Texas|Lafayette, Louisiana</v>
      </c>
    </row>
    <row r="4139" spans="2:4" x14ac:dyDescent="0.25">
      <c r="B4139" s="11" t="s">
        <v>356</v>
      </c>
      <c r="C4139" s="11" t="s">
        <v>575</v>
      </c>
      <c r="D4139" s="11" t="str">
        <f>tab_data[[#This Row],[From]]&amp;"|"&amp;tab_data[[#This Row],[To]]</f>
        <v>Pasadena, Texas|Lansing, Michigan</v>
      </c>
    </row>
    <row r="4140" spans="2:4" x14ac:dyDescent="0.25">
      <c r="B4140" s="11" t="s">
        <v>356</v>
      </c>
      <c r="C4140" s="11" t="s">
        <v>453</v>
      </c>
      <c r="D4140" s="11" t="str">
        <f>tab_data[[#This Row],[From]]&amp;"|"&amp;tab_data[[#This Row],[To]]</f>
        <v>Pasadena, Texas|Los Angeles, California</v>
      </c>
    </row>
    <row r="4141" spans="2:4" x14ac:dyDescent="0.25">
      <c r="B4141" s="11" t="s">
        <v>356</v>
      </c>
      <c r="C4141" s="11" t="s">
        <v>542</v>
      </c>
      <c r="D4141" s="11" t="str">
        <f>tab_data[[#This Row],[From]]&amp;"|"&amp;tab_data[[#This Row],[To]]</f>
        <v>Pasadena, Texas|Madison, Wisconsin</v>
      </c>
    </row>
    <row r="4142" spans="2:4" x14ac:dyDescent="0.25">
      <c r="B4142" s="11" t="s">
        <v>356</v>
      </c>
      <c r="C4142" s="11" t="s">
        <v>398</v>
      </c>
      <c r="D4142" s="11" t="str">
        <f>tab_data[[#This Row],[From]]&amp;"|"&amp;tab_data[[#This Row],[To]]</f>
        <v>Pasadena, Texas|Manhattan, New York</v>
      </c>
    </row>
    <row r="4143" spans="2:4" x14ac:dyDescent="0.25">
      <c r="B4143" s="11" t="s">
        <v>496</v>
      </c>
      <c r="C4143" s="11" t="s">
        <v>548</v>
      </c>
      <c r="D4143" s="11" t="str">
        <f>tab_data[[#This Row],[From]]&amp;"|"&amp;tab_data[[#This Row],[To]]</f>
        <v>Paterson, New Jersey|Arlington, Virginia</v>
      </c>
    </row>
    <row r="4144" spans="2:4" x14ac:dyDescent="0.25">
      <c r="B4144" s="11" t="s">
        <v>496</v>
      </c>
      <c r="C4144" s="11" t="s">
        <v>596</v>
      </c>
      <c r="D4144" s="11" t="str">
        <f>tab_data[[#This Row],[From]]&amp;"|"&amp;tab_data[[#This Row],[To]]</f>
        <v>Paterson, New Jersey|Berkeley, California</v>
      </c>
    </row>
    <row r="4145" spans="2:4" x14ac:dyDescent="0.25">
      <c r="B4145" s="11" t="s">
        <v>496</v>
      </c>
      <c r="C4145" s="11" t="s">
        <v>487</v>
      </c>
      <c r="D4145" s="11" t="str">
        <f>tab_data[[#This Row],[From]]&amp;"|"&amp;tab_data[[#This Row],[To]]</f>
        <v>Paterson, New Jersey|Burbank, California</v>
      </c>
    </row>
    <row r="4146" spans="2:4" x14ac:dyDescent="0.25">
      <c r="B4146" s="11" t="s">
        <v>496</v>
      </c>
      <c r="C4146" s="11" t="s">
        <v>522</v>
      </c>
      <c r="D4146" s="11" t="str">
        <f>tab_data[[#This Row],[From]]&amp;"|"&amp;tab_data[[#This Row],[To]]</f>
        <v>Paterson, New Jersey|Centennial, Colorado</v>
      </c>
    </row>
    <row r="4147" spans="2:4" x14ac:dyDescent="0.25">
      <c r="B4147" s="11" t="s">
        <v>496</v>
      </c>
      <c r="C4147" s="11" t="s">
        <v>482</v>
      </c>
      <c r="D4147" s="11" t="str">
        <f>tab_data[[#This Row],[From]]&amp;"|"&amp;tab_data[[#This Row],[To]]</f>
        <v>Paterson, New Jersey|Charleston, South Carolina</v>
      </c>
    </row>
    <row r="4148" spans="2:4" x14ac:dyDescent="0.25">
      <c r="B4148" s="11" t="s">
        <v>496</v>
      </c>
      <c r="C4148" s="11" t="s">
        <v>358</v>
      </c>
      <c r="D4148" s="11" t="str">
        <f>tab_data[[#This Row],[From]]&amp;"|"&amp;tab_data[[#This Row],[To]]</f>
        <v>Paterson, New Jersey|Columbus, Georgia</v>
      </c>
    </row>
    <row r="4149" spans="2:4" x14ac:dyDescent="0.25">
      <c r="B4149" s="11" t="s">
        <v>496</v>
      </c>
      <c r="C4149" s="11" t="s">
        <v>517</v>
      </c>
      <c r="D4149" s="11" t="str">
        <f>tab_data[[#This Row],[From]]&amp;"|"&amp;tab_data[[#This Row],[To]]</f>
        <v>Paterson, New Jersey|Denton, Texas</v>
      </c>
    </row>
    <row r="4150" spans="2:4" x14ac:dyDescent="0.25">
      <c r="B4150" s="11" t="s">
        <v>496</v>
      </c>
      <c r="C4150" s="11" t="s">
        <v>566</v>
      </c>
      <c r="D4150" s="11" t="str">
        <f>tab_data[[#This Row],[From]]&amp;"|"&amp;tab_data[[#This Row],[To]]</f>
        <v>Paterson, New Jersey|El Monte, California</v>
      </c>
    </row>
    <row r="4151" spans="2:4" x14ac:dyDescent="0.25">
      <c r="B4151" s="11" t="s">
        <v>496</v>
      </c>
      <c r="C4151" s="11" t="s">
        <v>473</v>
      </c>
      <c r="D4151" s="11" t="str">
        <f>tab_data[[#This Row],[From]]&amp;"|"&amp;tab_data[[#This Row],[To]]</f>
        <v>Paterson, New Jersey|Elgin, Illinois</v>
      </c>
    </row>
    <row r="4152" spans="2:4" x14ac:dyDescent="0.25">
      <c r="B4152" s="11" t="s">
        <v>496</v>
      </c>
      <c r="C4152" s="11" t="s">
        <v>349</v>
      </c>
      <c r="D4152" s="11" t="str">
        <f>tab_data[[#This Row],[From]]&amp;"|"&amp;tab_data[[#This Row],[To]]</f>
        <v>Paterson, New Jersey|Enterprise, Nevada</v>
      </c>
    </row>
    <row r="4153" spans="2:4" x14ac:dyDescent="0.25">
      <c r="B4153" s="11" t="s">
        <v>496</v>
      </c>
      <c r="C4153" s="11" t="s">
        <v>424</v>
      </c>
      <c r="D4153" s="11" t="str">
        <f>tab_data[[#This Row],[From]]&amp;"|"&amp;tab_data[[#This Row],[To]]</f>
        <v>Paterson, New Jersey|Escondido, California</v>
      </c>
    </row>
    <row r="4154" spans="2:4" x14ac:dyDescent="0.25">
      <c r="B4154" s="11" t="s">
        <v>496</v>
      </c>
      <c r="C4154" s="11" t="s">
        <v>469</v>
      </c>
      <c r="D4154" s="11" t="str">
        <f>tab_data[[#This Row],[From]]&amp;"|"&amp;tab_data[[#This Row],[To]]</f>
        <v>Paterson, New Jersey|Fayetteville, North Carolina</v>
      </c>
    </row>
    <row r="4155" spans="2:4" x14ac:dyDescent="0.25">
      <c r="B4155" s="11" t="s">
        <v>496</v>
      </c>
      <c r="C4155" s="11" t="s">
        <v>509</v>
      </c>
      <c r="D4155" s="11" t="str">
        <f>tab_data[[#This Row],[From]]&amp;"|"&amp;tab_data[[#This Row],[To]]</f>
        <v>Paterson, New Jersey|Fontana, California</v>
      </c>
    </row>
    <row r="4156" spans="2:4" x14ac:dyDescent="0.25">
      <c r="B4156" s="11" t="s">
        <v>496</v>
      </c>
      <c r="C4156" s="11" t="s">
        <v>432</v>
      </c>
      <c r="D4156" s="11" t="str">
        <f>tab_data[[#This Row],[From]]&amp;"|"&amp;tab_data[[#This Row],[To]]</f>
        <v>Paterson, New Jersey|Glendale, California</v>
      </c>
    </row>
    <row r="4157" spans="2:4" x14ac:dyDescent="0.25">
      <c r="B4157" s="11" t="s">
        <v>496</v>
      </c>
      <c r="C4157" s="11" t="s">
        <v>607</v>
      </c>
      <c r="D4157" s="11" t="str">
        <f>tab_data[[#This Row],[From]]&amp;"|"&amp;tab_data[[#This Row],[To]]</f>
        <v>Paterson, New Jersey|Grand Prairie, Texas</v>
      </c>
    </row>
    <row r="4158" spans="2:4" x14ac:dyDescent="0.25">
      <c r="B4158" s="11" t="s">
        <v>496</v>
      </c>
      <c r="C4158" s="11" t="s">
        <v>597</v>
      </c>
      <c r="D4158" s="11" t="str">
        <f>tab_data[[#This Row],[From]]&amp;"|"&amp;tab_data[[#This Row],[To]]</f>
        <v>Paterson, New Jersey|Grand Rapids, Michigan</v>
      </c>
    </row>
    <row r="4159" spans="2:4" x14ac:dyDescent="0.25">
      <c r="B4159" s="11" t="s">
        <v>496</v>
      </c>
      <c r="C4159" s="11" t="s">
        <v>404</v>
      </c>
      <c r="D4159" s="11" t="str">
        <f>tab_data[[#This Row],[From]]&amp;"|"&amp;tab_data[[#This Row],[To]]</f>
        <v>Paterson, New Jersey|Greensboro, North Carolina</v>
      </c>
    </row>
    <row r="4160" spans="2:4" x14ac:dyDescent="0.25">
      <c r="B4160" s="11" t="s">
        <v>496</v>
      </c>
      <c r="C4160" s="11" t="s">
        <v>608</v>
      </c>
      <c r="D4160" s="11" t="str">
        <f>tab_data[[#This Row],[From]]&amp;"|"&amp;tab_data[[#This Row],[To]]</f>
        <v>Paterson, New Jersey|Hampton, Virginia</v>
      </c>
    </row>
    <row r="4161" spans="2:4" x14ac:dyDescent="0.25">
      <c r="B4161" s="11" t="s">
        <v>496</v>
      </c>
      <c r="C4161" s="11" t="s">
        <v>493</v>
      </c>
      <c r="D4161" s="11" t="str">
        <f>tab_data[[#This Row],[From]]&amp;"|"&amp;tab_data[[#This Row],[To]]</f>
        <v>Paterson, New Jersey|Independence, Missouri</v>
      </c>
    </row>
    <row r="4162" spans="2:4" x14ac:dyDescent="0.25">
      <c r="B4162" s="11" t="s">
        <v>496</v>
      </c>
      <c r="C4162" s="11" t="s">
        <v>627</v>
      </c>
      <c r="D4162" s="11" t="str">
        <f>tab_data[[#This Row],[From]]&amp;"|"&amp;tab_data[[#This Row],[To]]</f>
        <v>Paterson, New Jersey|Joliet, Illinois</v>
      </c>
    </row>
    <row r="4163" spans="2:4" x14ac:dyDescent="0.25">
      <c r="B4163" s="11" t="s">
        <v>375</v>
      </c>
      <c r="C4163" s="11" t="s">
        <v>376</v>
      </c>
      <c r="D4163" s="11" t="str">
        <f>tab_data[[#This Row],[From]]&amp;"|"&amp;tab_data[[#This Row],[To]]</f>
        <v>Pembroke Pines, Florida|Akron, Ohio</v>
      </c>
    </row>
    <row r="4164" spans="2:4" x14ac:dyDescent="0.25">
      <c r="B4164" s="11" t="s">
        <v>375</v>
      </c>
      <c r="C4164" s="11" t="s">
        <v>449</v>
      </c>
      <c r="D4164" s="11" t="str">
        <f>tab_data[[#This Row],[From]]&amp;"|"&amp;tab_data[[#This Row],[To]]</f>
        <v>Pembroke Pines, Florida|Amarillo, Texas</v>
      </c>
    </row>
    <row r="4165" spans="2:4" x14ac:dyDescent="0.25">
      <c r="B4165" s="11" t="s">
        <v>375</v>
      </c>
      <c r="C4165" s="11" t="s">
        <v>359</v>
      </c>
      <c r="D4165" s="11" t="str">
        <f>tab_data[[#This Row],[From]]&amp;"|"&amp;tab_data[[#This Row],[To]]</f>
        <v>Pembroke Pines, Florida|Bakersfield, California</v>
      </c>
    </row>
    <row r="4166" spans="2:4" x14ac:dyDescent="0.25">
      <c r="B4166" s="11" t="s">
        <v>375</v>
      </c>
      <c r="C4166" s="11" t="s">
        <v>421</v>
      </c>
      <c r="D4166" s="11" t="str">
        <f>tab_data[[#This Row],[From]]&amp;"|"&amp;tab_data[[#This Row],[To]]</f>
        <v>Pembroke Pines, Florida|Billings, Montana</v>
      </c>
    </row>
    <row r="4167" spans="2:4" x14ac:dyDescent="0.25">
      <c r="B4167" s="11" t="s">
        <v>375</v>
      </c>
      <c r="C4167" s="11" t="s">
        <v>553</v>
      </c>
      <c r="D4167" s="11" t="str">
        <f>tab_data[[#This Row],[From]]&amp;"|"&amp;tab_data[[#This Row],[To]]</f>
        <v>Pembroke Pines, Florida|Cedar Rapids, Iowa</v>
      </c>
    </row>
    <row r="4168" spans="2:4" x14ac:dyDescent="0.25">
      <c r="B4168" s="11" t="s">
        <v>375</v>
      </c>
      <c r="C4168" s="11" t="s">
        <v>516</v>
      </c>
      <c r="D4168" s="11" t="str">
        <f>tab_data[[#This Row],[From]]&amp;"|"&amp;tab_data[[#This Row],[To]]</f>
        <v>Pembroke Pines, Florida|Clearwater, Florida</v>
      </c>
    </row>
    <row r="4169" spans="2:4" x14ac:dyDescent="0.25">
      <c r="B4169" s="11" t="s">
        <v>375</v>
      </c>
      <c r="C4169" s="11" t="s">
        <v>558</v>
      </c>
      <c r="D4169" s="11" t="str">
        <f>tab_data[[#This Row],[From]]&amp;"|"&amp;tab_data[[#This Row],[To]]</f>
        <v>Pembroke Pines, Florida|Daly City, California</v>
      </c>
    </row>
    <row r="4170" spans="2:4" x14ac:dyDescent="0.25">
      <c r="B4170" s="11" t="s">
        <v>375</v>
      </c>
      <c r="C4170" s="11" t="s">
        <v>595</v>
      </c>
      <c r="D4170" s="11" t="str">
        <f>tab_data[[#This Row],[From]]&amp;"|"&amp;tab_data[[#This Row],[To]]</f>
        <v>Pembroke Pines, Florida|East Los Angeles, California</v>
      </c>
    </row>
    <row r="4171" spans="2:4" x14ac:dyDescent="0.25">
      <c r="B4171" s="11" t="s">
        <v>375</v>
      </c>
      <c r="C4171" s="11" t="s">
        <v>617</v>
      </c>
      <c r="D4171" s="11" t="str">
        <f>tab_data[[#This Row],[From]]&amp;"|"&amp;tab_data[[#This Row],[To]]</f>
        <v>Pembroke Pines, Florida|Hayward, California</v>
      </c>
    </row>
    <row r="4172" spans="2:4" x14ac:dyDescent="0.25">
      <c r="B4172" s="11" t="s">
        <v>375</v>
      </c>
      <c r="C4172" s="11" t="s">
        <v>629</v>
      </c>
      <c r="D4172" s="11" t="str">
        <f>tab_data[[#This Row],[From]]&amp;"|"&amp;tab_data[[#This Row],[To]]</f>
        <v>Pembroke Pines, Florida|Hialeah, Florida</v>
      </c>
    </row>
    <row r="4173" spans="2:4" x14ac:dyDescent="0.25">
      <c r="B4173" s="11" t="s">
        <v>375</v>
      </c>
      <c r="C4173" s="11" t="s">
        <v>355</v>
      </c>
      <c r="D4173" s="11" t="str">
        <f>tab_data[[#This Row],[From]]&amp;"|"&amp;tab_data[[#This Row],[To]]</f>
        <v>Pembroke Pines, Florida|Mesa, Arizona</v>
      </c>
    </row>
    <row r="4174" spans="2:4" x14ac:dyDescent="0.25">
      <c r="B4174" s="11" t="s">
        <v>375</v>
      </c>
      <c r="C4174" s="11" t="s">
        <v>363</v>
      </c>
      <c r="D4174" s="11" t="str">
        <f>tab_data[[#This Row],[From]]&amp;"|"&amp;tab_data[[#This Row],[To]]</f>
        <v>Pembroke Pines, Florida|Metairie, Louisiana</v>
      </c>
    </row>
    <row r="4175" spans="2:4" x14ac:dyDescent="0.25">
      <c r="B4175" s="11" t="s">
        <v>375</v>
      </c>
      <c r="C4175" s="11" t="s">
        <v>587</v>
      </c>
      <c r="D4175" s="11" t="str">
        <f>tab_data[[#This Row],[From]]&amp;"|"&amp;tab_data[[#This Row],[To]]</f>
        <v>Pembroke Pines, Florida|Miramar, Florida</v>
      </c>
    </row>
    <row r="4176" spans="2:4" x14ac:dyDescent="0.25">
      <c r="B4176" s="11" t="s">
        <v>375</v>
      </c>
      <c r="C4176" s="11" t="s">
        <v>523</v>
      </c>
      <c r="D4176" s="11" t="str">
        <f>tab_data[[#This Row],[From]]&amp;"|"&amp;tab_data[[#This Row],[To]]</f>
        <v>Pembroke Pines, Florida|Mobile, Alabama</v>
      </c>
    </row>
    <row r="4177" spans="2:4" x14ac:dyDescent="0.25">
      <c r="B4177" s="11" t="s">
        <v>375</v>
      </c>
      <c r="C4177" s="11" t="s">
        <v>571</v>
      </c>
      <c r="D4177" s="11" t="str">
        <f>tab_data[[#This Row],[From]]&amp;"|"&amp;tab_data[[#This Row],[To]]</f>
        <v>Pembroke Pines, Florida|Murrieta, California</v>
      </c>
    </row>
    <row r="4178" spans="2:4" x14ac:dyDescent="0.25">
      <c r="B4178" s="11" t="s">
        <v>375</v>
      </c>
      <c r="C4178" s="11" t="s">
        <v>645</v>
      </c>
      <c r="D4178" s="11" t="str">
        <f>tab_data[[#This Row],[From]]&amp;"|"&amp;tab_data[[#This Row],[To]]</f>
        <v>Pembroke Pines, Florida|Oceanside, California</v>
      </c>
    </row>
    <row r="4179" spans="2:4" x14ac:dyDescent="0.25">
      <c r="B4179" s="11" t="s">
        <v>375</v>
      </c>
      <c r="C4179" s="11" t="s">
        <v>573</v>
      </c>
      <c r="D4179" s="11" t="str">
        <f>tab_data[[#This Row],[From]]&amp;"|"&amp;tab_data[[#This Row],[To]]</f>
        <v>Pembroke Pines, Florida|Orange, California</v>
      </c>
    </row>
    <row r="4180" spans="2:4" x14ac:dyDescent="0.25">
      <c r="B4180" s="11" t="s">
        <v>375</v>
      </c>
      <c r="C4180" s="11" t="s">
        <v>401</v>
      </c>
      <c r="D4180" s="11" t="str">
        <f>tab_data[[#This Row],[From]]&amp;"|"&amp;tab_data[[#This Row],[To]]</f>
        <v>Pembroke Pines, Florida|Palm Bay, Florida</v>
      </c>
    </row>
    <row r="4181" spans="2:4" x14ac:dyDescent="0.25">
      <c r="B4181" s="11" t="s">
        <v>375</v>
      </c>
      <c r="C4181" s="11" t="s">
        <v>401</v>
      </c>
      <c r="D4181" s="11" t="str">
        <f>tab_data[[#This Row],[From]]&amp;"|"&amp;tab_data[[#This Row],[To]]</f>
        <v>Pembroke Pines, Florida|Palm Bay, Florida</v>
      </c>
    </row>
    <row r="4182" spans="2:4" x14ac:dyDescent="0.25">
      <c r="B4182" s="11" t="s">
        <v>375</v>
      </c>
      <c r="C4182" s="11" t="s">
        <v>578</v>
      </c>
      <c r="D4182" s="11" t="str">
        <f>tab_data[[#This Row],[From]]&amp;"|"&amp;tab_data[[#This Row],[To]]</f>
        <v>Pembroke Pines, Florida|Pomona, California</v>
      </c>
    </row>
    <row r="4183" spans="2:4" x14ac:dyDescent="0.25">
      <c r="B4183" s="11" t="s">
        <v>411</v>
      </c>
      <c r="C4183" s="11" t="s">
        <v>409</v>
      </c>
      <c r="D4183" s="11" t="str">
        <f>tab_data[[#This Row],[From]]&amp;"|"&amp;tab_data[[#This Row],[To]]</f>
        <v>Peoria, Arizona|Brandon, Florida</v>
      </c>
    </row>
    <row r="4184" spans="2:4" x14ac:dyDescent="0.25">
      <c r="B4184" s="11" t="s">
        <v>411</v>
      </c>
      <c r="C4184" s="11" t="s">
        <v>522</v>
      </c>
      <c r="D4184" s="11" t="str">
        <f>tab_data[[#This Row],[From]]&amp;"|"&amp;tab_data[[#This Row],[To]]</f>
        <v>Peoria, Arizona|Centennial, Colorado</v>
      </c>
    </row>
    <row r="4185" spans="2:4" x14ac:dyDescent="0.25">
      <c r="B4185" s="11" t="s">
        <v>411</v>
      </c>
      <c r="C4185" s="11" t="s">
        <v>522</v>
      </c>
      <c r="D4185" s="11" t="str">
        <f>tab_data[[#This Row],[From]]&amp;"|"&amp;tab_data[[#This Row],[To]]</f>
        <v>Peoria, Arizona|Centennial, Colorado</v>
      </c>
    </row>
    <row r="4186" spans="2:4" x14ac:dyDescent="0.25">
      <c r="B4186" s="11" t="s">
        <v>411</v>
      </c>
      <c r="C4186" s="11" t="s">
        <v>506</v>
      </c>
      <c r="D4186" s="11" t="str">
        <f>tab_data[[#This Row],[From]]&amp;"|"&amp;tab_data[[#This Row],[To]]</f>
        <v>Peoria, Arizona|Chesapeake, Virginia</v>
      </c>
    </row>
    <row r="4187" spans="2:4" x14ac:dyDescent="0.25">
      <c r="B4187" s="11" t="s">
        <v>411</v>
      </c>
      <c r="C4187" s="11" t="s">
        <v>429</v>
      </c>
      <c r="D4187" s="11" t="str">
        <f>tab_data[[#This Row],[From]]&amp;"|"&amp;tab_data[[#This Row],[To]]</f>
        <v>Peoria, Arizona|Cleveland, Ohio</v>
      </c>
    </row>
    <row r="4188" spans="2:4" x14ac:dyDescent="0.25">
      <c r="B4188" s="11" t="s">
        <v>411</v>
      </c>
      <c r="C4188" s="11" t="s">
        <v>537</v>
      </c>
      <c r="D4188" s="11" t="str">
        <f>tab_data[[#This Row],[From]]&amp;"|"&amp;tab_data[[#This Row],[To]]</f>
        <v>Peoria, Arizona|Corona, California</v>
      </c>
    </row>
    <row r="4189" spans="2:4" x14ac:dyDescent="0.25">
      <c r="B4189" s="11" t="s">
        <v>411</v>
      </c>
      <c r="C4189" s="11" t="s">
        <v>642</v>
      </c>
      <c r="D4189" s="11" t="str">
        <f>tab_data[[#This Row],[From]]&amp;"|"&amp;tab_data[[#This Row],[To]]</f>
        <v>Peoria, Arizona|Denver, Colorado</v>
      </c>
    </row>
    <row r="4190" spans="2:4" x14ac:dyDescent="0.25">
      <c r="B4190" s="11" t="s">
        <v>411</v>
      </c>
      <c r="C4190" s="11" t="s">
        <v>583</v>
      </c>
      <c r="D4190" s="11" t="str">
        <f>tab_data[[#This Row],[From]]&amp;"|"&amp;tab_data[[#This Row],[To]]</f>
        <v>Peoria, Arizona|Durham, North Carolina</v>
      </c>
    </row>
    <row r="4191" spans="2:4" x14ac:dyDescent="0.25">
      <c r="B4191" s="11" t="s">
        <v>411</v>
      </c>
      <c r="C4191" s="11" t="s">
        <v>563</v>
      </c>
      <c r="D4191" s="11" t="str">
        <f>tab_data[[#This Row],[From]]&amp;"|"&amp;tab_data[[#This Row],[To]]</f>
        <v>Peoria, Arizona|East Independence, Missouri</v>
      </c>
    </row>
    <row r="4192" spans="2:4" x14ac:dyDescent="0.25">
      <c r="B4192" s="11" t="s">
        <v>411</v>
      </c>
      <c r="C4192" s="11" t="s">
        <v>436</v>
      </c>
      <c r="D4192" s="11" t="str">
        <f>tab_data[[#This Row],[From]]&amp;"|"&amp;tab_data[[#This Row],[To]]</f>
        <v>Peoria, Arizona|El Paso, Texas</v>
      </c>
    </row>
    <row r="4193" spans="2:4" x14ac:dyDescent="0.25">
      <c r="B4193" s="11" t="s">
        <v>411</v>
      </c>
      <c r="C4193" s="11" t="s">
        <v>509</v>
      </c>
      <c r="D4193" s="11" t="str">
        <f>tab_data[[#This Row],[From]]&amp;"|"&amp;tab_data[[#This Row],[To]]</f>
        <v>Peoria, Arizona|Fontana, California</v>
      </c>
    </row>
    <row r="4194" spans="2:4" x14ac:dyDescent="0.25">
      <c r="B4194" s="11" t="s">
        <v>411</v>
      </c>
      <c r="C4194" s="11" t="s">
        <v>501</v>
      </c>
      <c r="D4194" s="11" t="str">
        <f>tab_data[[#This Row],[From]]&amp;"|"&amp;tab_data[[#This Row],[To]]</f>
        <v>Peoria, Arizona|Fort Lauderdale, Florida</v>
      </c>
    </row>
    <row r="4195" spans="2:4" x14ac:dyDescent="0.25">
      <c r="B4195" s="11" t="s">
        <v>411</v>
      </c>
      <c r="C4195" s="11" t="s">
        <v>395</v>
      </c>
      <c r="D4195" s="11" t="str">
        <f>tab_data[[#This Row],[From]]&amp;"|"&amp;tab_data[[#This Row],[To]]</f>
        <v>Peoria, Arizona|Fremont, California</v>
      </c>
    </row>
    <row r="4196" spans="2:4" x14ac:dyDescent="0.25">
      <c r="B4196" s="11" t="s">
        <v>411</v>
      </c>
      <c r="C4196" s="11" t="s">
        <v>608</v>
      </c>
      <c r="D4196" s="11" t="str">
        <f>tab_data[[#This Row],[From]]&amp;"|"&amp;tab_data[[#This Row],[To]]</f>
        <v>Peoria, Arizona|Hampton, Virginia</v>
      </c>
    </row>
    <row r="4197" spans="2:4" x14ac:dyDescent="0.25">
      <c r="B4197" s="11" t="s">
        <v>411</v>
      </c>
      <c r="C4197" s="11" t="s">
        <v>577</v>
      </c>
      <c r="D4197" s="11" t="str">
        <f>tab_data[[#This Row],[From]]&amp;"|"&amp;tab_data[[#This Row],[To]]</f>
        <v>Peoria, Arizona|Ironville, Kentucky</v>
      </c>
    </row>
    <row r="4198" spans="2:4" x14ac:dyDescent="0.25">
      <c r="B4198" s="11" t="s">
        <v>411</v>
      </c>
      <c r="C4198" s="11" t="s">
        <v>431</v>
      </c>
      <c r="D4198" s="11" t="str">
        <f>tab_data[[#This Row],[From]]&amp;"|"&amp;tab_data[[#This Row],[To]]</f>
        <v>Peoria, Arizona|Jersey City, New Jersey</v>
      </c>
    </row>
    <row r="4199" spans="2:4" x14ac:dyDescent="0.25">
      <c r="B4199" s="11" t="s">
        <v>411</v>
      </c>
      <c r="C4199" s="11" t="s">
        <v>524</v>
      </c>
      <c r="D4199" s="11" t="str">
        <f>tab_data[[#This Row],[From]]&amp;"|"&amp;tab_data[[#This Row],[To]]</f>
        <v>Peoria, Arizona|Killeen, Texas</v>
      </c>
    </row>
    <row r="4200" spans="2:4" x14ac:dyDescent="0.25">
      <c r="B4200" s="11" t="s">
        <v>411</v>
      </c>
      <c r="C4200" s="11" t="s">
        <v>419</v>
      </c>
      <c r="D4200" s="11" t="str">
        <f>tab_data[[#This Row],[From]]&amp;"|"&amp;tab_data[[#This Row],[To]]</f>
        <v>Peoria, Arizona|Knoxville, Tennessee</v>
      </c>
    </row>
    <row r="4201" spans="2:4" x14ac:dyDescent="0.25">
      <c r="B4201" s="11" t="s">
        <v>411</v>
      </c>
      <c r="C4201" s="11" t="s">
        <v>412</v>
      </c>
      <c r="D4201" s="11" t="str">
        <f>tab_data[[#This Row],[From]]&amp;"|"&amp;tab_data[[#This Row],[To]]</f>
        <v>Peoria, Arizona|Miami Gardens, Florida</v>
      </c>
    </row>
    <row r="4202" spans="2:4" x14ac:dyDescent="0.25">
      <c r="B4202" s="11" t="s">
        <v>411</v>
      </c>
      <c r="C4202" s="11" t="s">
        <v>625</v>
      </c>
      <c r="D4202" s="11" t="str">
        <f>tab_data[[#This Row],[From]]&amp;"|"&amp;tab_data[[#This Row],[To]]</f>
        <v>Peoria, Arizona|Midland, Texas</v>
      </c>
    </row>
    <row r="4203" spans="2:4" x14ac:dyDescent="0.25">
      <c r="B4203" s="11" t="s">
        <v>417</v>
      </c>
      <c r="C4203" s="11" t="s">
        <v>498</v>
      </c>
      <c r="D4203" s="11" t="str">
        <f>tab_data[[#This Row],[From]]&amp;"|"&amp;tab_data[[#This Row],[To]]</f>
        <v>Peoria, Illinois|Abilene, Texas</v>
      </c>
    </row>
    <row r="4204" spans="2:4" x14ac:dyDescent="0.25">
      <c r="B4204" s="11" t="s">
        <v>417</v>
      </c>
      <c r="C4204" s="11" t="s">
        <v>531</v>
      </c>
      <c r="D4204" s="11" t="str">
        <f>tab_data[[#This Row],[From]]&amp;"|"&amp;tab_data[[#This Row],[To]]</f>
        <v>Peoria, Illinois|Ann Arbor, Michigan</v>
      </c>
    </row>
    <row r="4205" spans="2:4" x14ac:dyDescent="0.25">
      <c r="B4205" s="11" t="s">
        <v>417</v>
      </c>
      <c r="C4205" s="11" t="s">
        <v>531</v>
      </c>
      <c r="D4205" s="11" t="str">
        <f>tab_data[[#This Row],[From]]&amp;"|"&amp;tab_data[[#This Row],[To]]</f>
        <v>Peoria, Illinois|Ann Arbor, Michigan</v>
      </c>
    </row>
    <row r="4206" spans="2:4" x14ac:dyDescent="0.25">
      <c r="B4206" s="11" t="s">
        <v>417</v>
      </c>
      <c r="C4206" s="11" t="s">
        <v>511</v>
      </c>
      <c r="D4206" s="11" t="str">
        <f>tab_data[[#This Row],[From]]&amp;"|"&amp;tab_data[[#This Row],[To]]</f>
        <v>Peoria, Illinois|Antioch, California</v>
      </c>
    </row>
    <row r="4207" spans="2:4" x14ac:dyDescent="0.25">
      <c r="B4207" s="11" t="s">
        <v>417</v>
      </c>
      <c r="C4207" s="11" t="s">
        <v>392</v>
      </c>
      <c r="D4207" s="11" t="str">
        <f>tab_data[[#This Row],[From]]&amp;"|"&amp;tab_data[[#This Row],[To]]</f>
        <v>Peoria, Illinois|Aurora, Illinois</v>
      </c>
    </row>
    <row r="4208" spans="2:4" x14ac:dyDescent="0.25">
      <c r="B4208" s="11" t="s">
        <v>417</v>
      </c>
      <c r="C4208" s="11" t="s">
        <v>628</v>
      </c>
      <c r="D4208" s="11" t="str">
        <f>tab_data[[#This Row],[From]]&amp;"|"&amp;tab_data[[#This Row],[To]]</f>
        <v>Peoria, Illinois|Austin, Texas</v>
      </c>
    </row>
    <row r="4209" spans="2:4" x14ac:dyDescent="0.25">
      <c r="B4209" s="11" t="s">
        <v>417</v>
      </c>
      <c r="C4209" s="11" t="s">
        <v>421</v>
      </c>
      <c r="D4209" s="11" t="str">
        <f>tab_data[[#This Row],[From]]&amp;"|"&amp;tab_data[[#This Row],[To]]</f>
        <v>Peoria, Illinois|Billings, Montana</v>
      </c>
    </row>
    <row r="4210" spans="2:4" x14ac:dyDescent="0.25">
      <c r="B4210" s="11" t="s">
        <v>417</v>
      </c>
      <c r="C4210" s="11" t="s">
        <v>553</v>
      </c>
      <c r="D4210" s="11" t="str">
        <f>tab_data[[#This Row],[From]]&amp;"|"&amp;tab_data[[#This Row],[To]]</f>
        <v>Peoria, Illinois|Cedar Rapids, Iowa</v>
      </c>
    </row>
    <row r="4211" spans="2:4" x14ac:dyDescent="0.25">
      <c r="B4211" s="11" t="s">
        <v>417</v>
      </c>
      <c r="C4211" s="11" t="s">
        <v>482</v>
      </c>
      <c r="D4211" s="11" t="str">
        <f>tab_data[[#This Row],[From]]&amp;"|"&amp;tab_data[[#This Row],[To]]</f>
        <v>Peoria, Illinois|Charleston, South Carolina</v>
      </c>
    </row>
    <row r="4212" spans="2:4" x14ac:dyDescent="0.25">
      <c r="B4212" s="11" t="s">
        <v>417</v>
      </c>
      <c r="C4212" s="11" t="s">
        <v>447</v>
      </c>
      <c r="D4212" s="11" t="str">
        <f>tab_data[[#This Row],[From]]&amp;"|"&amp;tab_data[[#This Row],[To]]</f>
        <v>Peoria, Illinois|Columbus, Ohio</v>
      </c>
    </row>
    <row r="4213" spans="2:4" x14ac:dyDescent="0.25">
      <c r="B4213" s="11" t="s">
        <v>417</v>
      </c>
      <c r="C4213" s="11" t="s">
        <v>638</v>
      </c>
      <c r="D4213" s="11" t="str">
        <f>tab_data[[#This Row],[From]]&amp;"|"&amp;tab_data[[#This Row],[To]]</f>
        <v>Peoria, Illinois|Corpus Christi, Texas</v>
      </c>
    </row>
    <row r="4214" spans="2:4" x14ac:dyDescent="0.25">
      <c r="B4214" s="11" t="s">
        <v>417</v>
      </c>
      <c r="C4214" s="11" t="s">
        <v>558</v>
      </c>
      <c r="D4214" s="11" t="str">
        <f>tab_data[[#This Row],[From]]&amp;"|"&amp;tab_data[[#This Row],[To]]</f>
        <v>Peoria, Illinois|Daly City, California</v>
      </c>
    </row>
    <row r="4215" spans="2:4" x14ac:dyDescent="0.25">
      <c r="B4215" s="11" t="s">
        <v>417</v>
      </c>
      <c r="C4215" s="11" t="s">
        <v>474</v>
      </c>
      <c r="D4215" s="11" t="str">
        <f>tab_data[[#This Row],[From]]&amp;"|"&amp;tab_data[[#This Row],[To]]</f>
        <v>Peoria, Illinois|Elizabeth, New Jersey</v>
      </c>
    </row>
    <row r="4216" spans="2:4" x14ac:dyDescent="0.25">
      <c r="B4216" s="11" t="s">
        <v>417</v>
      </c>
      <c r="C4216" s="11" t="s">
        <v>422</v>
      </c>
      <c r="D4216" s="11" t="str">
        <f>tab_data[[#This Row],[From]]&amp;"|"&amp;tab_data[[#This Row],[To]]</f>
        <v>Peoria, Illinois|Erie, Pennsylvania</v>
      </c>
    </row>
    <row r="4217" spans="2:4" x14ac:dyDescent="0.25">
      <c r="B4217" s="11" t="s">
        <v>417</v>
      </c>
      <c r="C4217" s="11" t="s">
        <v>394</v>
      </c>
      <c r="D4217" s="11" t="str">
        <f>tab_data[[#This Row],[From]]&amp;"|"&amp;tab_data[[#This Row],[To]]</f>
        <v>Peoria, Illinois|Gilbert, Arizona</v>
      </c>
    </row>
    <row r="4218" spans="2:4" x14ac:dyDescent="0.25">
      <c r="B4218" s="11" t="s">
        <v>417</v>
      </c>
      <c r="C4218" s="11" t="s">
        <v>540</v>
      </c>
      <c r="D4218" s="11" t="str">
        <f>tab_data[[#This Row],[From]]&amp;"|"&amp;tab_data[[#This Row],[To]]</f>
        <v>Peoria, Illinois|Gresham, Oregon</v>
      </c>
    </row>
    <row r="4219" spans="2:4" x14ac:dyDescent="0.25">
      <c r="B4219" s="11" t="s">
        <v>417</v>
      </c>
      <c r="C4219" s="11" t="s">
        <v>540</v>
      </c>
      <c r="D4219" s="11" t="str">
        <f>tab_data[[#This Row],[From]]&amp;"|"&amp;tab_data[[#This Row],[To]]</f>
        <v>Peoria, Illinois|Gresham, Oregon</v>
      </c>
    </row>
    <row r="4220" spans="2:4" x14ac:dyDescent="0.25">
      <c r="B4220" s="11" t="s">
        <v>417</v>
      </c>
      <c r="C4220" s="11" t="s">
        <v>493</v>
      </c>
      <c r="D4220" s="11" t="str">
        <f>tab_data[[#This Row],[From]]&amp;"|"&amp;tab_data[[#This Row],[To]]</f>
        <v>Peoria, Illinois|Independence, Missouri</v>
      </c>
    </row>
    <row r="4221" spans="2:4" x14ac:dyDescent="0.25">
      <c r="B4221" s="11" t="s">
        <v>417</v>
      </c>
      <c r="C4221" s="11" t="s">
        <v>623</v>
      </c>
      <c r="D4221" s="11" t="str">
        <f>tab_data[[#This Row],[From]]&amp;"|"&amp;tab_data[[#This Row],[To]]</f>
        <v>Peoria, Illinois|Jackson, Mississippi</v>
      </c>
    </row>
    <row r="4222" spans="2:4" x14ac:dyDescent="0.25">
      <c r="B4222" s="11" t="s">
        <v>417</v>
      </c>
      <c r="C4222" s="11" t="s">
        <v>637</v>
      </c>
      <c r="D4222" s="11" t="str">
        <f>tab_data[[#This Row],[From]]&amp;"|"&amp;tab_data[[#This Row],[To]]</f>
        <v>Peoria, Illinois|Lafayette, Louisiana</v>
      </c>
    </row>
    <row r="4223" spans="2:4" x14ac:dyDescent="0.25">
      <c r="B4223" s="11" t="s">
        <v>565</v>
      </c>
      <c r="C4223" s="11" t="s">
        <v>498</v>
      </c>
      <c r="D4223" s="11" t="str">
        <f>tab_data[[#This Row],[From]]&amp;"|"&amp;tab_data[[#This Row],[To]]</f>
        <v>Philadelphia, Pennsylvania|Abilene, Texas</v>
      </c>
    </row>
    <row r="4224" spans="2:4" x14ac:dyDescent="0.25">
      <c r="B4224" s="11" t="s">
        <v>565</v>
      </c>
      <c r="C4224" s="11" t="s">
        <v>639</v>
      </c>
      <c r="D4224" s="11" t="str">
        <f>tab_data[[#This Row],[From]]&amp;"|"&amp;tab_data[[#This Row],[To]]</f>
        <v>Philadelphia, Pennsylvania|Alexandria, Virginia</v>
      </c>
    </row>
    <row r="4225" spans="2:4" x14ac:dyDescent="0.25">
      <c r="B4225" s="11" t="s">
        <v>565</v>
      </c>
      <c r="C4225" s="11" t="s">
        <v>531</v>
      </c>
      <c r="D4225" s="11" t="str">
        <f>tab_data[[#This Row],[From]]&amp;"|"&amp;tab_data[[#This Row],[To]]</f>
        <v>Philadelphia, Pennsylvania|Ann Arbor, Michigan</v>
      </c>
    </row>
    <row r="4226" spans="2:4" x14ac:dyDescent="0.25">
      <c r="B4226" s="11" t="s">
        <v>565</v>
      </c>
      <c r="C4226" s="11" t="s">
        <v>511</v>
      </c>
      <c r="D4226" s="11" t="str">
        <f>tab_data[[#This Row],[From]]&amp;"|"&amp;tab_data[[#This Row],[To]]</f>
        <v>Philadelphia, Pennsylvania|Antioch, California</v>
      </c>
    </row>
    <row r="4227" spans="2:4" x14ac:dyDescent="0.25">
      <c r="B4227" s="11" t="s">
        <v>565</v>
      </c>
      <c r="C4227" s="11" t="s">
        <v>564</v>
      </c>
      <c r="D4227" s="11" t="str">
        <f>tab_data[[#This Row],[From]]&amp;"|"&amp;tab_data[[#This Row],[To]]</f>
        <v>Philadelphia, Pennsylvania|Arlington, Texas</v>
      </c>
    </row>
    <row r="4228" spans="2:4" x14ac:dyDescent="0.25">
      <c r="B4228" s="11" t="s">
        <v>565</v>
      </c>
      <c r="C4228" s="11" t="s">
        <v>392</v>
      </c>
      <c r="D4228" s="11" t="str">
        <f>tab_data[[#This Row],[From]]&amp;"|"&amp;tab_data[[#This Row],[To]]</f>
        <v>Philadelphia, Pennsylvania|Aurora, Illinois</v>
      </c>
    </row>
    <row r="4229" spans="2:4" x14ac:dyDescent="0.25">
      <c r="B4229" s="11" t="s">
        <v>565</v>
      </c>
      <c r="C4229" s="11" t="s">
        <v>392</v>
      </c>
      <c r="D4229" s="11" t="str">
        <f>tab_data[[#This Row],[From]]&amp;"|"&amp;tab_data[[#This Row],[To]]</f>
        <v>Philadelphia, Pennsylvania|Aurora, Illinois</v>
      </c>
    </row>
    <row r="4230" spans="2:4" x14ac:dyDescent="0.25">
      <c r="B4230" s="11" t="s">
        <v>565</v>
      </c>
      <c r="C4230" s="11" t="s">
        <v>421</v>
      </c>
      <c r="D4230" s="11" t="str">
        <f>tab_data[[#This Row],[From]]&amp;"|"&amp;tab_data[[#This Row],[To]]</f>
        <v>Philadelphia, Pennsylvania|Billings, Montana</v>
      </c>
    </row>
    <row r="4231" spans="2:4" x14ac:dyDescent="0.25">
      <c r="B4231" s="11" t="s">
        <v>565</v>
      </c>
      <c r="C4231" s="11" t="s">
        <v>580</v>
      </c>
      <c r="D4231" s="11" t="str">
        <f>tab_data[[#This Row],[From]]&amp;"|"&amp;tab_data[[#This Row],[To]]</f>
        <v>Philadelphia, Pennsylvania|Cambridge, Massachusetts</v>
      </c>
    </row>
    <row r="4232" spans="2:4" x14ac:dyDescent="0.25">
      <c r="B4232" s="11" t="s">
        <v>565</v>
      </c>
      <c r="C4232" s="11" t="s">
        <v>367</v>
      </c>
      <c r="D4232" s="11" t="str">
        <f>tab_data[[#This Row],[From]]&amp;"|"&amp;tab_data[[#This Row],[To]]</f>
        <v>Philadelphia, Pennsylvania|Chula Vista, California</v>
      </c>
    </row>
    <row r="4233" spans="2:4" x14ac:dyDescent="0.25">
      <c r="B4233" s="11" t="s">
        <v>565</v>
      </c>
      <c r="C4233" s="11" t="s">
        <v>619</v>
      </c>
      <c r="D4233" s="11" t="str">
        <f>tab_data[[#This Row],[From]]&amp;"|"&amp;tab_data[[#This Row],[To]]</f>
        <v>Philadelphia, Pennsylvania|Columbia, South Carolina</v>
      </c>
    </row>
    <row r="4234" spans="2:4" x14ac:dyDescent="0.25">
      <c r="B4234" s="11" t="s">
        <v>565</v>
      </c>
      <c r="C4234" s="11" t="s">
        <v>638</v>
      </c>
      <c r="D4234" s="11" t="str">
        <f>tab_data[[#This Row],[From]]&amp;"|"&amp;tab_data[[#This Row],[To]]</f>
        <v>Philadelphia, Pennsylvania|Corpus Christi, Texas</v>
      </c>
    </row>
    <row r="4235" spans="2:4" x14ac:dyDescent="0.25">
      <c r="B4235" s="11" t="s">
        <v>565</v>
      </c>
      <c r="C4235" s="11" t="s">
        <v>651</v>
      </c>
      <c r="D4235" s="11" t="str">
        <f>tab_data[[#This Row],[From]]&amp;"|"&amp;tab_data[[#This Row],[To]]</f>
        <v>Philadelphia, Pennsylvania|East New York, New York</v>
      </c>
    </row>
    <row r="4236" spans="2:4" x14ac:dyDescent="0.25">
      <c r="B4236" s="11" t="s">
        <v>565</v>
      </c>
      <c r="C4236" s="11" t="s">
        <v>566</v>
      </c>
      <c r="D4236" s="11" t="str">
        <f>tab_data[[#This Row],[From]]&amp;"|"&amp;tab_data[[#This Row],[To]]</f>
        <v>Philadelphia, Pennsylvania|El Monte, California</v>
      </c>
    </row>
    <row r="4237" spans="2:4" x14ac:dyDescent="0.25">
      <c r="B4237" s="11" t="s">
        <v>565</v>
      </c>
      <c r="C4237" s="11" t="s">
        <v>530</v>
      </c>
      <c r="D4237" s="11" t="str">
        <f>tab_data[[#This Row],[From]]&amp;"|"&amp;tab_data[[#This Row],[To]]</f>
        <v>Philadelphia, Pennsylvania|Fort Collins, Colorado</v>
      </c>
    </row>
    <row r="4238" spans="2:4" x14ac:dyDescent="0.25">
      <c r="B4238" s="11" t="s">
        <v>565</v>
      </c>
      <c r="C4238" s="11" t="s">
        <v>518</v>
      </c>
      <c r="D4238" s="11" t="str">
        <f>tab_data[[#This Row],[From]]&amp;"|"&amp;tab_data[[#This Row],[To]]</f>
        <v>Philadelphia, Pennsylvania|Gainesville, Florida</v>
      </c>
    </row>
    <row r="4239" spans="2:4" x14ac:dyDescent="0.25">
      <c r="B4239" s="11" t="s">
        <v>565</v>
      </c>
      <c r="C4239" s="11" t="s">
        <v>607</v>
      </c>
      <c r="D4239" s="11" t="str">
        <f>tab_data[[#This Row],[From]]&amp;"|"&amp;tab_data[[#This Row],[To]]</f>
        <v>Philadelphia, Pennsylvania|Grand Prairie, Texas</v>
      </c>
    </row>
    <row r="4240" spans="2:4" x14ac:dyDescent="0.25">
      <c r="B4240" s="11" t="s">
        <v>565</v>
      </c>
      <c r="C4240" s="11" t="s">
        <v>426</v>
      </c>
      <c r="D4240" s="11" t="str">
        <f>tab_data[[#This Row],[From]]&amp;"|"&amp;tab_data[[#This Row],[To]]</f>
        <v>Philadelphia, Pennsylvania|Green Bay, Wisconsin</v>
      </c>
    </row>
    <row r="4241" spans="2:4" x14ac:dyDescent="0.25">
      <c r="B4241" s="11" t="s">
        <v>565</v>
      </c>
      <c r="C4241" s="11" t="s">
        <v>512</v>
      </c>
      <c r="D4241" s="11" t="str">
        <f>tab_data[[#This Row],[From]]&amp;"|"&amp;tab_data[[#This Row],[To]]</f>
        <v>Philadelphia, Pennsylvania|Henderson, Nevada</v>
      </c>
    </row>
    <row r="4242" spans="2:4" x14ac:dyDescent="0.25">
      <c r="B4242" s="11" t="s">
        <v>565</v>
      </c>
      <c r="C4242" s="11" t="s">
        <v>508</v>
      </c>
      <c r="D4242" s="11" t="str">
        <f>tab_data[[#This Row],[From]]&amp;"|"&amp;tab_data[[#This Row],[To]]</f>
        <v>Philadelphia, Pennsylvania|Hollywood, California</v>
      </c>
    </row>
    <row r="4243" spans="2:4" x14ac:dyDescent="0.25">
      <c r="B4243" s="11" t="s">
        <v>650</v>
      </c>
      <c r="C4243" s="11" t="s">
        <v>644</v>
      </c>
      <c r="D4243" s="11" t="str">
        <f>tab_data[[#This Row],[From]]&amp;"|"&amp;tab_data[[#This Row],[To]]</f>
        <v>Phoenix, Arizona|Baltimore, Maryland</v>
      </c>
    </row>
    <row r="4244" spans="2:4" x14ac:dyDescent="0.25">
      <c r="B4244" s="11" t="s">
        <v>650</v>
      </c>
      <c r="C4244" s="11" t="s">
        <v>421</v>
      </c>
      <c r="D4244" s="11" t="str">
        <f>tab_data[[#This Row],[From]]&amp;"|"&amp;tab_data[[#This Row],[To]]</f>
        <v>Phoenix, Arizona|Billings, Montana</v>
      </c>
    </row>
    <row r="4245" spans="2:4" x14ac:dyDescent="0.25">
      <c r="B4245" s="11" t="s">
        <v>650</v>
      </c>
      <c r="C4245" s="11" t="s">
        <v>537</v>
      </c>
      <c r="D4245" s="11" t="str">
        <f>tab_data[[#This Row],[From]]&amp;"|"&amp;tab_data[[#This Row],[To]]</f>
        <v>Phoenix, Arizona|Corona, California</v>
      </c>
    </row>
    <row r="4246" spans="2:4" x14ac:dyDescent="0.25">
      <c r="B4246" s="11" t="s">
        <v>650</v>
      </c>
      <c r="C4246" s="11" t="s">
        <v>622</v>
      </c>
      <c r="D4246" s="11" t="str">
        <f>tab_data[[#This Row],[From]]&amp;"|"&amp;tab_data[[#This Row],[To]]</f>
        <v>Phoenix, Arizona|Costa Mesa, California</v>
      </c>
    </row>
    <row r="4247" spans="2:4" x14ac:dyDescent="0.25">
      <c r="B4247" s="11" t="s">
        <v>650</v>
      </c>
      <c r="C4247" s="11" t="s">
        <v>414</v>
      </c>
      <c r="D4247" s="11" t="str">
        <f>tab_data[[#This Row],[From]]&amp;"|"&amp;tab_data[[#This Row],[To]]</f>
        <v>Phoenix, Arizona|Dayton, Ohio</v>
      </c>
    </row>
    <row r="4248" spans="2:4" x14ac:dyDescent="0.25">
      <c r="B4248" s="11" t="s">
        <v>650</v>
      </c>
      <c r="C4248" s="11" t="s">
        <v>642</v>
      </c>
      <c r="D4248" s="11" t="str">
        <f>tab_data[[#This Row],[From]]&amp;"|"&amp;tab_data[[#This Row],[To]]</f>
        <v>Phoenix, Arizona|Denver, Colorado</v>
      </c>
    </row>
    <row r="4249" spans="2:4" x14ac:dyDescent="0.25">
      <c r="B4249" s="11" t="s">
        <v>650</v>
      </c>
      <c r="C4249" s="11" t="s">
        <v>595</v>
      </c>
      <c r="D4249" s="11" t="str">
        <f>tab_data[[#This Row],[From]]&amp;"|"&amp;tab_data[[#This Row],[To]]</f>
        <v>Phoenix, Arizona|East Los Angeles, California</v>
      </c>
    </row>
    <row r="4250" spans="2:4" x14ac:dyDescent="0.25">
      <c r="B4250" s="11" t="s">
        <v>650</v>
      </c>
      <c r="C4250" s="11" t="s">
        <v>395</v>
      </c>
      <c r="D4250" s="11" t="str">
        <f>tab_data[[#This Row],[From]]&amp;"|"&amp;tab_data[[#This Row],[To]]</f>
        <v>Phoenix, Arizona|Fremont, California</v>
      </c>
    </row>
    <row r="4251" spans="2:4" x14ac:dyDescent="0.25">
      <c r="B4251" s="11" t="s">
        <v>650</v>
      </c>
      <c r="C4251" s="11" t="s">
        <v>483</v>
      </c>
      <c r="D4251" s="11" t="str">
        <f>tab_data[[#This Row],[From]]&amp;"|"&amp;tab_data[[#This Row],[To]]</f>
        <v>Phoenix, Arizona|Fresno, California</v>
      </c>
    </row>
    <row r="4252" spans="2:4" x14ac:dyDescent="0.25">
      <c r="B4252" s="11" t="s">
        <v>650</v>
      </c>
      <c r="C4252" s="11" t="s">
        <v>432</v>
      </c>
      <c r="D4252" s="11" t="str">
        <f>tab_data[[#This Row],[From]]&amp;"|"&amp;tab_data[[#This Row],[To]]</f>
        <v>Phoenix, Arizona|Glendale, California</v>
      </c>
    </row>
    <row r="4253" spans="2:4" x14ac:dyDescent="0.25">
      <c r="B4253" s="11" t="s">
        <v>650</v>
      </c>
      <c r="C4253" s="11" t="s">
        <v>508</v>
      </c>
      <c r="D4253" s="11" t="str">
        <f>tab_data[[#This Row],[From]]&amp;"|"&amp;tab_data[[#This Row],[To]]</f>
        <v>Phoenix, Arizona|Hollywood, California</v>
      </c>
    </row>
    <row r="4254" spans="2:4" x14ac:dyDescent="0.25">
      <c r="B4254" s="11" t="s">
        <v>650</v>
      </c>
      <c r="C4254" s="11" t="s">
        <v>452</v>
      </c>
      <c r="D4254" s="11" t="str">
        <f>tab_data[[#This Row],[From]]&amp;"|"&amp;tab_data[[#This Row],[To]]</f>
        <v>Phoenix, Arizona|Lancaster, California</v>
      </c>
    </row>
    <row r="4255" spans="2:4" x14ac:dyDescent="0.25">
      <c r="B4255" s="11" t="s">
        <v>650</v>
      </c>
      <c r="C4255" s="11" t="s">
        <v>633</v>
      </c>
      <c r="D4255" s="11" t="str">
        <f>tab_data[[#This Row],[From]]&amp;"|"&amp;tab_data[[#This Row],[To]]</f>
        <v>Phoenix, Arizona|Minneapolis, Minnesota</v>
      </c>
    </row>
    <row r="4256" spans="2:4" x14ac:dyDescent="0.25">
      <c r="B4256" s="11" t="s">
        <v>650</v>
      </c>
      <c r="C4256" s="11" t="s">
        <v>400</v>
      </c>
      <c r="D4256" s="11" t="str">
        <f>tab_data[[#This Row],[From]]&amp;"|"&amp;tab_data[[#This Row],[To]]</f>
        <v>Phoenix, Arizona|Naperville, Illinois</v>
      </c>
    </row>
    <row r="4257" spans="2:4" x14ac:dyDescent="0.25">
      <c r="B4257" s="11" t="s">
        <v>650</v>
      </c>
      <c r="C4257" s="11" t="s">
        <v>606</v>
      </c>
      <c r="D4257" s="11" t="str">
        <f>tab_data[[#This Row],[From]]&amp;"|"&amp;tab_data[[#This Row],[To]]</f>
        <v>Phoenix, Arizona|New Haven, Connecticut</v>
      </c>
    </row>
    <row r="4258" spans="2:4" x14ac:dyDescent="0.25">
      <c r="B4258" s="11" t="s">
        <v>650</v>
      </c>
      <c r="C4258" s="11" t="s">
        <v>427</v>
      </c>
      <c r="D4258" s="11" t="str">
        <f>tab_data[[#This Row],[From]]&amp;"|"&amp;tab_data[[#This Row],[To]]</f>
        <v>Phoenix, Arizona|Newark, New Jersey</v>
      </c>
    </row>
    <row r="4259" spans="2:4" x14ac:dyDescent="0.25">
      <c r="B4259" s="11" t="s">
        <v>650</v>
      </c>
      <c r="C4259" s="11" t="s">
        <v>505</v>
      </c>
      <c r="D4259" s="11" t="str">
        <f>tab_data[[#This Row],[From]]&amp;"|"&amp;tab_data[[#This Row],[To]]</f>
        <v>Phoenix, Arizona|North Las Vegas, Nevada</v>
      </c>
    </row>
    <row r="4260" spans="2:4" x14ac:dyDescent="0.25">
      <c r="B4260" s="11" t="s">
        <v>650</v>
      </c>
      <c r="C4260" s="11" t="s">
        <v>645</v>
      </c>
      <c r="D4260" s="11" t="str">
        <f>tab_data[[#This Row],[From]]&amp;"|"&amp;tab_data[[#This Row],[To]]</f>
        <v>Phoenix, Arizona|Oceanside, California</v>
      </c>
    </row>
    <row r="4261" spans="2:4" x14ac:dyDescent="0.25">
      <c r="B4261" s="11" t="s">
        <v>650</v>
      </c>
      <c r="C4261" s="11" t="s">
        <v>446</v>
      </c>
      <c r="D4261" s="11" t="str">
        <f>tab_data[[#This Row],[From]]&amp;"|"&amp;tab_data[[#This Row],[To]]</f>
        <v>Phoenix, Arizona|Oxnard, California</v>
      </c>
    </row>
    <row r="4262" spans="2:4" x14ac:dyDescent="0.25">
      <c r="B4262" s="11" t="s">
        <v>650</v>
      </c>
      <c r="C4262" s="11" t="s">
        <v>388</v>
      </c>
      <c r="D4262" s="11" t="str">
        <f>tab_data[[#This Row],[From]]&amp;"|"&amp;tab_data[[#This Row],[To]]</f>
        <v>Phoenix, Arizona|Paradise, Nevada</v>
      </c>
    </row>
    <row r="4263" spans="2:4" x14ac:dyDescent="0.25">
      <c r="B4263" s="11" t="s">
        <v>649</v>
      </c>
      <c r="C4263" s="11" t="s">
        <v>636</v>
      </c>
      <c r="D4263" s="11" t="str">
        <f>tab_data[[#This Row],[From]]&amp;"|"&amp;tab_data[[#This Row],[To]]</f>
        <v>Pittsburgh, Pennsylvania|Amherst, New York</v>
      </c>
    </row>
    <row r="4264" spans="2:4" x14ac:dyDescent="0.25">
      <c r="B4264" s="11" t="s">
        <v>649</v>
      </c>
      <c r="C4264" s="11" t="s">
        <v>511</v>
      </c>
      <c r="D4264" s="11" t="str">
        <f>tab_data[[#This Row],[From]]&amp;"|"&amp;tab_data[[#This Row],[To]]</f>
        <v>Pittsburgh, Pennsylvania|Antioch, California</v>
      </c>
    </row>
    <row r="4265" spans="2:4" x14ac:dyDescent="0.25">
      <c r="B4265" s="11" t="s">
        <v>649</v>
      </c>
      <c r="C4265" s="11" t="s">
        <v>548</v>
      </c>
      <c r="D4265" s="11" t="str">
        <f>tab_data[[#This Row],[From]]&amp;"|"&amp;tab_data[[#This Row],[To]]</f>
        <v>Pittsburgh, Pennsylvania|Arlington, Virginia</v>
      </c>
    </row>
    <row r="4266" spans="2:4" x14ac:dyDescent="0.25">
      <c r="B4266" s="11" t="s">
        <v>649</v>
      </c>
      <c r="C4266" s="11" t="s">
        <v>544</v>
      </c>
      <c r="D4266" s="11" t="str">
        <f>tab_data[[#This Row],[From]]&amp;"|"&amp;tab_data[[#This Row],[To]]</f>
        <v>Pittsburgh, Pennsylvania|Boise, Idaho</v>
      </c>
    </row>
    <row r="4267" spans="2:4" x14ac:dyDescent="0.25">
      <c r="B4267" s="11" t="s">
        <v>649</v>
      </c>
      <c r="C4267" s="11" t="s">
        <v>409</v>
      </c>
      <c r="D4267" s="11" t="str">
        <f>tab_data[[#This Row],[From]]&amp;"|"&amp;tab_data[[#This Row],[To]]</f>
        <v>Pittsburgh, Pennsylvania|Brandon, Florida</v>
      </c>
    </row>
    <row r="4268" spans="2:4" x14ac:dyDescent="0.25">
      <c r="B4268" s="11" t="s">
        <v>649</v>
      </c>
      <c r="C4268" s="11" t="s">
        <v>487</v>
      </c>
      <c r="D4268" s="11" t="str">
        <f>tab_data[[#This Row],[From]]&amp;"|"&amp;tab_data[[#This Row],[To]]</f>
        <v>Pittsburgh, Pennsylvania|Burbank, California</v>
      </c>
    </row>
    <row r="4269" spans="2:4" x14ac:dyDescent="0.25">
      <c r="B4269" s="11" t="s">
        <v>649</v>
      </c>
      <c r="C4269" s="11" t="s">
        <v>638</v>
      </c>
      <c r="D4269" s="11" t="str">
        <f>tab_data[[#This Row],[From]]&amp;"|"&amp;tab_data[[#This Row],[To]]</f>
        <v>Pittsburgh, Pennsylvania|Corpus Christi, Texas</v>
      </c>
    </row>
    <row r="4270" spans="2:4" x14ac:dyDescent="0.25">
      <c r="B4270" s="11" t="s">
        <v>649</v>
      </c>
      <c r="C4270" s="11" t="s">
        <v>484</v>
      </c>
      <c r="D4270" s="11" t="str">
        <f>tab_data[[#This Row],[From]]&amp;"|"&amp;tab_data[[#This Row],[To]]</f>
        <v>Pittsburgh, Pennsylvania|Dallas, Texas</v>
      </c>
    </row>
    <row r="4271" spans="2:4" x14ac:dyDescent="0.25">
      <c r="B4271" s="11" t="s">
        <v>649</v>
      </c>
      <c r="C4271" s="11" t="s">
        <v>566</v>
      </c>
      <c r="D4271" s="11" t="str">
        <f>tab_data[[#This Row],[From]]&amp;"|"&amp;tab_data[[#This Row],[To]]</f>
        <v>Pittsburgh, Pennsylvania|El Monte, California</v>
      </c>
    </row>
    <row r="4272" spans="2:4" x14ac:dyDescent="0.25">
      <c r="B4272" s="11" t="s">
        <v>649</v>
      </c>
      <c r="C4272" s="11" t="s">
        <v>530</v>
      </c>
      <c r="D4272" s="11" t="str">
        <f>tab_data[[#This Row],[From]]&amp;"|"&amp;tab_data[[#This Row],[To]]</f>
        <v>Pittsburgh, Pennsylvania|Fort Collins, Colorado</v>
      </c>
    </row>
    <row r="4273" spans="2:4" x14ac:dyDescent="0.25">
      <c r="B4273" s="11" t="s">
        <v>649</v>
      </c>
      <c r="C4273" s="11" t="s">
        <v>483</v>
      </c>
      <c r="D4273" s="11" t="str">
        <f>tab_data[[#This Row],[From]]&amp;"|"&amp;tab_data[[#This Row],[To]]</f>
        <v>Pittsburgh, Pennsylvania|Fresno, California</v>
      </c>
    </row>
    <row r="4274" spans="2:4" x14ac:dyDescent="0.25">
      <c r="B4274" s="11" t="s">
        <v>649</v>
      </c>
      <c r="C4274" s="11" t="s">
        <v>607</v>
      </c>
      <c r="D4274" s="11" t="str">
        <f>tab_data[[#This Row],[From]]&amp;"|"&amp;tab_data[[#This Row],[To]]</f>
        <v>Pittsburgh, Pennsylvania|Grand Prairie, Texas</v>
      </c>
    </row>
    <row r="4275" spans="2:4" x14ac:dyDescent="0.25">
      <c r="B4275" s="11" t="s">
        <v>649</v>
      </c>
      <c r="C4275" s="11" t="s">
        <v>597</v>
      </c>
      <c r="D4275" s="11" t="str">
        <f>tab_data[[#This Row],[From]]&amp;"|"&amp;tab_data[[#This Row],[To]]</f>
        <v>Pittsburgh, Pennsylvania|Grand Rapids, Michigan</v>
      </c>
    </row>
    <row r="4276" spans="2:4" x14ac:dyDescent="0.25">
      <c r="B4276" s="11" t="s">
        <v>649</v>
      </c>
      <c r="C4276" s="11" t="s">
        <v>512</v>
      </c>
      <c r="D4276" s="11" t="str">
        <f>tab_data[[#This Row],[From]]&amp;"|"&amp;tab_data[[#This Row],[To]]</f>
        <v>Pittsburgh, Pennsylvania|Henderson, Nevada</v>
      </c>
    </row>
    <row r="4277" spans="2:4" x14ac:dyDescent="0.25">
      <c r="B4277" s="11" t="s">
        <v>649</v>
      </c>
      <c r="C4277" s="11" t="s">
        <v>629</v>
      </c>
      <c r="D4277" s="11" t="str">
        <f>tab_data[[#This Row],[From]]&amp;"|"&amp;tab_data[[#This Row],[To]]</f>
        <v>Pittsburgh, Pennsylvania|Hialeah, Florida</v>
      </c>
    </row>
    <row r="4278" spans="2:4" x14ac:dyDescent="0.25">
      <c r="B4278" s="11" t="s">
        <v>649</v>
      </c>
      <c r="C4278" s="11" t="s">
        <v>629</v>
      </c>
      <c r="D4278" s="11" t="str">
        <f>tab_data[[#This Row],[From]]&amp;"|"&amp;tab_data[[#This Row],[To]]</f>
        <v>Pittsburgh, Pennsylvania|Hialeah, Florida</v>
      </c>
    </row>
    <row r="4279" spans="2:4" x14ac:dyDescent="0.25">
      <c r="B4279" s="11" t="s">
        <v>649</v>
      </c>
      <c r="C4279" s="11" t="s">
        <v>508</v>
      </c>
      <c r="D4279" s="11" t="str">
        <f>tab_data[[#This Row],[From]]&amp;"|"&amp;tab_data[[#This Row],[To]]</f>
        <v>Pittsburgh, Pennsylvania|Hollywood, California</v>
      </c>
    </row>
    <row r="4280" spans="2:4" x14ac:dyDescent="0.25">
      <c r="B4280" s="11" t="s">
        <v>649</v>
      </c>
      <c r="C4280" s="11" t="s">
        <v>486</v>
      </c>
      <c r="D4280" s="11" t="str">
        <f>tab_data[[#This Row],[From]]&amp;"|"&amp;tab_data[[#This Row],[To]]</f>
        <v>Pittsburgh, Pennsylvania|Hollywood, Florida</v>
      </c>
    </row>
    <row r="4281" spans="2:4" x14ac:dyDescent="0.25">
      <c r="B4281" s="11" t="s">
        <v>649</v>
      </c>
      <c r="C4281" s="11" t="s">
        <v>468</v>
      </c>
      <c r="D4281" s="11" t="str">
        <f>tab_data[[#This Row],[From]]&amp;"|"&amp;tab_data[[#This Row],[To]]</f>
        <v>Pittsburgh, Pennsylvania|Houston, Texas</v>
      </c>
    </row>
    <row r="4282" spans="2:4" x14ac:dyDescent="0.25">
      <c r="B4282" s="11" t="s">
        <v>649</v>
      </c>
      <c r="C4282" s="11" t="s">
        <v>441</v>
      </c>
      <c r="D4282" s="11" t="str">
        <f>tab_data[[#This Row],[From]]&amp;"|"&amp;tab_data[[#This Row],[To]]</f>
        <v>Pittsburgh, Pennsylvania|Jamaica, New York</v>
      </c>
    </row>
    <row r="4283" spans="2:4" x14ac:dyDescent="0.25">
      <c r="B4283" s="11" t="s">
        <v>521</v>
      </c>
      <c r="C4283" s="11" t="s">
        <v>548</v>
      </c>
      <c r="D4283" s="11" t="str">
        <f>tab_data[[#This Row],[From]]&amp;"|"&amp;tab_data[[#This Row],[To]]</f>
        <v>Plano, Texas|Arlington, Virginia</v>
      </c>
    </row>
    <row r="4284" spans="2:4" x14ac:dyDescent="0.25">
      <c r="B4284" s="11" t="s">
        <v>521</v>
      </c>
      <c r="C4284" s="11" t="s">
        <v>544</v>
      </c>
      <c r="D4284" s="11" t="str">
        <f>tab_data[[#This Row],[From]]&amp;"|"&amp;tab_data[[#This Row],[To]]</f>
        <v>Plano, Texas|Boise, Idaho</v>
      </c>
    </row>
    <row r="4285" spans="2:4" x14ac:dyDescent="0.25">
      <c r="B4285" s="11" t="s">
        <v>521</v>
      </c>
      <c r="C4285" s="11" t="s">
        <v>353</v>
      </c>
      <c r="D4285" s="11" t="str">
        <f>tab_data[[#This Row],[From]]&amp;"|"&amp;tab_data[[#This Row],[To]]</f>
        <v>Plano, Texas|Boston, Massachusetts</v>
      </c>
    </row>
    <row r="4286" spans="2:4" x14ac:dyDescent="0.25">
      <c r="B4286" s="11" t="s">
        <v>521</v>
      </c>
      <c r="C4286" s="11" t="s">
        <v>526</v>
      </c>
      <c r="D4286" s="11" t="str">
        <f>tab_data[[#This Row],[From]]&amp;"|"&amp;tab_data[[#This Row],[To]]</f>
        <v>Plano, Texas|Bridgeport, Connecticut</v>
      </c>
    </row>
    <row r="4287" spans="2:4" x14ac:dyDescent="0.25">
      <c r="B4287" s="11" t="s">
        <v>521</v>
      </c>
      <c r="C4287" s="11" t="s">
        <v>384</v>
      </c>
      <c r="D4287" s="11" t="str">
        <f>tab_data[[#This Row],[From]]&amp;"|"&amp;tab_data[[#This Row],[To]]</f>
        <v>Plano, Texas|Brooklyn, New York</v>
      </c>
    </row>
    <row r="4288" spans="2:4" x14ac:dyDescent="0.25">
      <c r="B4288" s="11" t="s">
        <v>521</v>
      </c>
      <c r="C4288" s="11" t="s">
        <v>420</v>
      </c>
      <c r="D4288" s="11" t="str">
        <f>tab_data[[#This Row],[From]]&amp;"|"&amp;tab_data[[#This Row],[To]]</f>
        <v>Plano, Texas|Carlsbad, California</v>
      </c>
    </row>
    <row r="4289" spans="2:4" x14ac:dyDescent="0.25">
      <c r="B4289" s="11" t="s">
        <v>521</v>
      </c>
      <c r="C4289" s="11" t="s">
        <v>630</v>
      </c>
      <c r="D4289" s="11" t="str">
        <f>tab_data[[#This Row],[From]]&amp;"|"&amp;tab_data[[#This Row],[To]]</f>
        <v>Plano, Texas|Coral Springs, Florida</v>
      </c>
    </row>
    <row r="4290" spans="2:4" x14ac:dyDescent="0.25">
      <c r="B4290" s="11" t="s">
        <v>521</v>
      </c>
      <c r="C4290" s="11" t="s">
        <v>598</v>
      </c>
      <c r="D4290" s="11" t="str">
        <f>tab_data[[#This Row],[From]]&amp;"|"&amp;tab_data[[#This Row],[To]]</f>
        <v>Plano, Texas|Evansville, Indiana</v>
      </c>
    </row>
    <row r="4291" spans="2:4" x14ac:dyDescent="0.25">
      <c r="B4291" s="11" t="s">
        <v>521</v>
      </c>
      <c r="C4291" s="11" t="s">
        <v>360</v>
      </c>
      <c r="D4291" s="11" t="str">
        <f>tab_data[[#This Row],[From]]&amp;"|"&amp;tab_data[[#This Row],[To]]</f>
        <v>Plano, Texas|Fort Wayne, Indiana</v>
      </c>
    </row>
    <row r="4292" spans="2:4" x14ac:dyDescent="0.25">
      <c r="B4292" s="11" t="s">
        <v>521</v>
      </c>
      <c r="C4292" s="11" t="s">
        <v>393</v>
      </c>
      <c r="D4292" s="11" t="str">
        <f>tab_data[[#This Row],[From]]&amp;"|"&amp;tab_data[[#This Row],[To]]</f>
        <v>Plano, Texas|Laredo, Texas</v>
      </c>
    </row>
    <row r="4293" spans="2:4" x14ac:dyDescent="0.25">
      <c r="B4293" s="11" t="s">
        <v>521</v>
      </c>
      <c r="C4293" s="11" t="s">
        <v>634</v>
      </c>
      <c r="D4293" s="11" t="str">
        <f>tab_data[[#This Row],[From]]&amp;"|"&amp;tab_data[[#This Row],[To]]</f>
        <v>Plano, Texas|Louisville, Kentucky</v>
      </c>
    </row>
    <row r="4294" spans="2:4" x14ac:dyDescent="0.25">
      <c r="B4294" s="11" t="s">
        <v>521</v>
      </c>
      <c r="C4294" s="11" t="s">
        <v>491</v>
      </c>
      <c r="D4294" s="11" t="str">
        <f>tab_data[[#This Row],[From]]&amp;"|"&amp;tab_data[[#This Row],[To]]</f>
        <v>Plano, Texas|Memphis, Tennessee</v>
      </c>
    </row>
    <row r="4295" spans="2:4" x14ac:dyDescent="0.25">
      <c r="B4295" s="11" t="s">
        <v>521</v>
      </c>
      <c r="C4295" s="11" t="s">
        <v>491</v>
      </c>
      <c r="D4295" s="11" t="str">
        <f>tab_data[[#This Row],[From]]&amp;"|"&amp;tab_data[[#This Row],[To]]</f>
        <v>Plano, Texas|Memphis, Tennessee</v>
      </c>
    </row>
    <row r="4296" spans="2:4" x14ac:dyDescent="0.25">
      <c r="B4296" s="11" t="s">
        <v>521</v>
      </c>
      <c r="C4296" s="11" t="s">
        <v>570</v>
      </c>
      <c r="D4296" s="11" t="str">
        <f>tab_data[[#This Row],[From]]&amp;"|"&amp;tab_data[[#This Row],[To]]</f>
        <v>Plano, Texas|Metairie Terrace, Louisiana</v>
      </c>
    </row>
    <row r="4297" spans="2:4" x14ac:dyDescent="0.25">
      <c r="B4297" s="11" t="s">
        <v>521</v>
      </c>
      <c r="C4297" s="11" t="s">
        <v>363</v>
      </c>
      <c r="D4297" s="11" t="str">
        <f>tab_data[[#This Row],[From]]&amp;"|"&amp;tab_data[[#This Row],[To]]</f>
        <v>Plano, Texas|Metairie, Louisiana</v>
      </c>
    </row>
    <row r="4298" spans="2:4" x14ac:dyDescent="0.25">
      <c r="B4298" s="11" t="s">
        <v>521</v>
      </c>
      <c r="C4298" s="11" t="s">
        <v>633</v>
      </c>
      <c r="D4298" s="11" t="str">
        <f>tab_data[[#This Row],[From]]&amp;"|"&amp;tab_data[[#This Row],[To]]</f>
        <v>Plano, Texas|Minneapolis, Minnesota</v>
      </c>
    </row>
    <row r="4299" spans="2:4" x14ac:dyDescent="0.25">
      <c r="B4299" s="11" t="s">
        <v>521</v>
      </c>
      <c r="C4299" s="11" t="s">
        <v>495</v>
      </c>
      <c r="D4299" s="11" t="str">
        <f>tab_data[[#This Row],[From]]&amp;"|"&amp;tab_data[[#This Row],[To]]</f>
        <v>Plano, Texas|New Orleans, Louisiana</v>
      </c>
    </row>
    <row r="4300" spans="2:4" x14ac:dyDescent="0.25">
      <c r="B4300" s="11" t="s">
        <v>521</v>
      </c>
      <c r="C4300" s="11" t="s">
        <v>408</v>
      </c>
      <c r="D4300" s="11" t="str">
        <f>tab_data[[#This Row],[From]]&amp;"|"&amp;tab_data[[#This Row],[To]]</f>
        <v>Plano, Texas|Oklahoma City, Oklahoma</v>
      </c>
    </row>
    <row r="4301" spans="2:4" x14ac:dyDescent="0.25">
      <c r="B4301" s="11" t="s">
        <v>521</v>
      </c>
      <c r="C4301" s="11" t="s">
        <v>401</v>
      </c>
      <c r="D4301" s="11" t="str">
        <f>tab_data[[#This Row],[From]]&amp;"|"&amp;tab_data[[#This Row],[To]]</f>
        <v>Plano, Texas|Palm Bay, Florida</v>
      </c>
    </row>
    <row r="4302" spans="2:4" x14ac:dyDescent="0.25">
      <c r="B4302" s="11" t="s">
        <v>521</v>
      </c>
      <c r="C4302" s="11" t="s">
        <v>507</v>
      </c>
      <c r="D4302" s="11" t="str">
        <f>tab_data[[#This Row],[From]]&amp;"|"&amp;tab_data[[#This Row],[To]]</f>
        <v>Plano, Texas|San Diego, California</v>
      </c>
    </row>
    <row r="4303" spans="2:4" x14ac:dyDescent="0.25">
      <c r="B4303" s="11" t="s">
        <v>578</v>
      </c>
      <c r="C4303" s="11" t="s">
        <v>588</v>
      </c>
      <c r="D4303" s="11" t="str">
        <f>tab_data[[#This Row],[From]]&amp;"|"&amp;tab_data[[#This Row],[To]]</f>
        <v>Pomona, California|Allentown, Pennsylvania</v>
      </c>
    </row>
    <row r="4304" spans="2:4" x14ac:dyDescent="0.25">
      <c r="B4304" s="11" t="s">
        <v>578</v>
      </c>
      <c r="C4304" s="11" t="s">
        <v>462</v>
      </c>
      <c r="D4304" s="11" t="str">
        <f>tab_data[[#This Row],[From]]&amp;"|"&amp;tab_data[[#This Row],[To]]</f>
        <v>Pomona, California|Anaheim, California</v>
      </c>
    </row>
    <row r="4305" spans="2:4" x14ac:dyDescent="0.25">
      <c r="B4305" s="11" t="s">
        <v>578</v>
      </c>
      <c r="C4305" s="11" t="s">
        <v>564</v>
      </c>
      <c r="D4305" s="11" t="str">
        <f>tab_data[[#This Row],[From]]&amp;"|"&amp;tab_data[[#This Row],[To]]</f>
        <v>Pomona, California|Arlington, Texas</v>
      </c>
    </row>
    <row r="4306" spans="2:4" x14ac:dyDescent="0.25">
      <c r="B4306" s="11" t="s">
        <v>578</v>
      </c>
      <c r="C4306" s="11" t="s">
        <v>644</v>
      </c>
      <c r="D4306" s="11" t="str">
        <f>tab_data[[#This Row],[From]]&amp;"|"&amp;tab_data[[#This Row],[To]]</f>
        <v>Pomona, California|Baltimore, Maryland</v>
      </c>
    </row>
    <row r="4307" spans="2:4" x14ac:dyDescent="0.25">
      <c r="B4307" s="11" t="s">
        <v>578</v>
      </c>
      <c r="C4307" s="11" t="s">
        <v>421</v>
      </c>
      <c r="D4307" s="11" t="str">
        <f>tab_data[[#This Row],[From]]&amp;"|"&amp;tab_data[[#This Row],[To]]</f>
        <v>Pomona, California|Billings, Montana</v>
      </c>
    </row>
    <row r="4308" spans="2:4" x14ac:dyDescent="0.25">
      <c r="B4308" s="11" t="s">
        <v>578</v>
      </c>
      <c r="C4308" s="11" t="s">
        <v>353</v>
      </c>
      <c r="D4308" s="11" t="str">
        <f>tab_data[[#This Row],[From]]&amp;"|"&amp;tab_data[[#This Row],[To]]</f>
        <v>Pomona, California|Boston, Massachusetts</v>
      </c>
    </row>
    <row r="4309" spans="2:4" x14ac:dyDescent="0.25">
      <c r="B4309" s="11" t="s">
        <v>578</v>
      </c>
      <c r="C4309" s="11" t="s">
        <v>409</v>
      </c>
      <c r="D4309" s="11" t="str">
        <f>tab_data[[#This Row],[From]]&amp;"|"&amp;tab_data[[#This Row],[To]]</f>
        <v>Pomona, California|Brandon, Florida</v>
      </c>
    </row>
    <row r="4310" spans="2:4" x14ac:dyDescent="0.25">
      <c r="B4310" s="11" t="s">
        <v>578</v>
      </c>
      <c r="C4310" s="11" t="s">
        <v>374</v>
      </c>
      <c r="D4310" s="11" t="str">
        <f>tab_data[[#This Row],[From]]&amp;"|"&amp;tab_data[[#This Row],[To]]</f>
        <v>Pomona, California|Buffalo, New York</v>
      </c>
    </row>
    <row r="4311" spans="2:4" x14ac:dyDescent="0.25">
      <c r="B4311" s="11" t="s">
        <v>578</v>
      </c>
      <c r="C4311" s="11" t="s">
        <v>553</v>
      </c>
      <c r="D4311" s="11" t="str">
        <f>tab_data[[#This Row],[From]]&amp;"|"&amp;tab_data[[#This Row],[To]]</f>
        <v>Pomona, California|Cedar Rapids, Iowa</v>
      </c>
    </row>
    <row r="4312" spans="2:4" x14ac:dyDescent="0.25">
      <c r="B4312" s="11" t="s">
        <v>578</v>
      </c>
      <c r="C4312" s="11" t="s">
        <v>581</v>
      </c>
      <c r="D4312" s="11" t="str">
        <f>tab_data[[#This Row],[From]]&amp;"|"&amp;tab_data[[#This Row],[To]]</f>
        <v>Pomona, California|Clarksville, Tennessee</v>
      </c>
    </row>
    <row r="4313" spans="2:4" x14ac:dyDescent="0.25">
      <c r="B4313" s="11" t="s">
        <v>578</v>
      </c>
      <c r="C4313" s="11" t="s">
        <v>358</v>
      </c>
      <c r="D4313" s="11" t="str">
        <f>tab_data[[#This Row],[From]]&amp;"|"&amp;tab_data[[#This Row],[To]]</f>
        <v>Pomona, California|Columbus, Georgia</v>
      </c>
    </row>
    <row r="4314" spans="2:4" x14ac:dyDescent="0.25">
      <c r="B4314" s="11" t="s">
        <v>578</v>
      </c>
      <c r="C4314" s="11" t="s">
        <v>638</v>
      </c>
      <c r="D4314" s="11" t="str">
        <f>tab_data[[#This Row],[From]]&amp;"|"&amp;tab_data[[#This Row],[To]]</f>
        <v>Pomona, California|Corpus Christi, Texas</v>
      </c>
    </row>
    <row r="4315" spans="2:4" x14ac:dyDescent="0.25">
      <c r="B4315" s="11" t="s">
        <v>578</v>
      </c>
      <c r="C4315" s="11" t="s">
        <v>414</v>
      </c>
      <c r="D4315" s="11" t="str">
        <f>tab_data[[#This Row],[From]]&amp;"|"&amp;tab_data[[#This Row],[To]]</f>
        <v>Pomona, California|Dayton, Ohio</v>
      </c>
    </row>
    <row r="4316" spans="2:4" x14ac:dyDescent="0.25">
      <c r="B4316" s="11" t="s">
        <v>578</v>
      </c>
      <c r="C4316" s="11" t="s">
        <v>642</v>
      </c>
      <c r="D4316" s="11" t="str">
        <f>tab_data[[#This Row],[From]]&amp;"|"&amp;tab_data[[#This Row],[To]]</f>
        <v>Pomona, California|Denver, Colorado</v>
      </c>
    </row>
    <row r="4317" spans="2:4" x14ac:dyDescent="0.25">
      <c r="B4317" s="11" t="s">
        <v>578</v>
      </c>
      <c r="C4317" s="11" t="s">
        <v>424</v>
      </c>
      <c r="D4317" s="11" t="str">
        <f>tab_data[[#This Row],[From]]&amp;"|"&amp;tab_data[[#This Row],[To]]</f>
        <v>Pomona, California|Escondido, California</v>
      </c>
    </row>
    <row r="4318" spans="2:4" x14ac:dyDescent="0.25">
      <c r="B4318" s="11" t="s">
        <v>578</v>
      </c>
      <c r="C4318" s="11" t="s">
        <v>501</v>
      </c>
      <c r="D4318" s="11" t="str">
        <f>tab_data[[#This Row],[From]]&amp;"|"&amp;tab_data[[#This Row],[To]]</f>
        <v>Pomona, California|Fort Lauderdale, Florida</v>
      </c>
    </row>
    <row r="4319" spans="2:4" x14ac:dyDescent="0.25">
      <c r="B4319" s="11" t="s">
        <v>578</v>
      </c>
      <c r="C4319" s="11" t="s">
        <v>607</v>
      </c>
      <c r="D4319" s="11" t="str">
        <f>tab_data[[#This Row],[From]]&amp;"|"&amp;tab_data[[#This Row],[To]]</f>
        <v>Pomona, California|Grand Prairie, Texas</v>
      </c>
    </row>
    <row r="4320" spans="2:4" x14ac:dyDescent="0.25">
      <c r="B4320" s="11" t="s">
        <v>578</v>
      </c>
      <c r="C4320" s="11" t="s">
        <v>404</v>
      </c>
      <c r="D4320" s="11" t="str">
        <f>tab_data[[#This Row],[From]]&amp;"|"&amp;tab_data[[#This Row],[To]]</f>
        <v>Pomona, California|Greensboro, North Carolina</v>
      </c>
    </row>
    <row r="4321" spans="2:4" x14ac:dyDescent="0.25">
      <c r="B4321" s="11" t="s">
        <v>578</v>
      </c>
      <c r="C4321" s="11" t="s">
        <v>540</v>
      </c>
      <c r="D4321" s="11" t="str">
        <f>tab_data[[#This Row],[From]]&amp;"|"&amp;tab_data[[#This Row],[To]]</f>
        <v>Pomona, California|Gresham, Oregon</v>
      </c>
    </row>
    <row r="4322" spans="2:4" x14ac:dyDescent="0.25">
      <c r="B4322" s="11" t="s">
        <v>578</v>
      </c>
      <c r="C4322" s="11" t="s">
        <v>623</v>
      </c>
      <c r="D4322" s="11" t="str">
        <f>tab_data[[#This Row],[From]]&amp;"|"&amp;tab_data[[#This Row],[To]]</f>
        <v>Pomona, California|Jackson, Mississippi</v>
      </c>
    </row>
    <row r="4323" spans="2:4" x14ac:dyDescent="0.25">
      <c r="B4323" s="11" t="s">
        <v>481</v>
      </c>
      <c r="C4323" s="11" t="s">
        <v>564</v>
      </c>
      <c r="D4323" s="11" t="str">
        <f>tab_data[[#This Row],[From]]&amp;"|"&amp;tab_data[[#This Row],[To]]</f>
        <v>Port Saint Lucie, Florida|Arlington, Texas</v>
      </c>
    </row>
    <row r="4324" spans="2:4" x14ac:dyDescent="0.25">
      <c r="B4324" s="11" t="s">
        <v>481</v>
      </c>
      <c r="C4324" s="11" t="s">
        <v>487</v>
      </c>
      <c r="D4324" s="11" t="str">
        <f>tab_data[[#This Row],[From]]&amp;"|"&amp;tab_data[[#This Row],[To]]</f>
        <v>Port Saint Lucie, Florida|Burbank, California</v>
      </c>
    </row>
    <row r="4325" spans="2:4" x14ac:dyDescent="0.25">
      <c r="B4325" s="11" t="s">
        <v>481</v>
      </c>
      <c r="C4325" s="11" t="s">
        <v>488</v>
      </c>
      <c r="D4325" s="11" t="str">
        <f>tab_data[[#This Row],[From]]&amp;"|"&amp;tab_data[[#This Row],[To]]</f>
        <v>Port Saint Lucie, Florida|Cape Coral, Florida</v>
      </c>
    </row>
    <row r="4326" spans="2:4" x14ac:dyDescent="0.25">
      <c r="B4326" s="11" t="s">
        <v>481</v>
      </c>
      <c r="C4326" s="11" t="s">
        <v>475</v>
      </c>
      <c r="D4326" s="11" t="str">
        <f>tab_data[[#This Row],[From]]&amp;"|"&amp;tab_data[[#This Row],[To]]</f>
        <v>Port Saint Lucie, Florida|Cincinnati, Ohio</v>
      </c>
    </row>
    <row r="4327" spans="2:4" x14ac:dyDescent="0.25">
      <c r="B4327" s="11" t="s">
        <v>481</v>
      </c>
      <c r="C4327" s="11" t="s">
        <v>383</v>
      </c>
      <c r="D4327" s="11" t="str">
        <f>tab_data[[#This Row],[From]]&amp;"|"&amp;tab_data[[#This Row],[To]]</f>
        <v>Port Saint Lucie, Florida|Concord, California</v>
      </c>
    </row>
    <row r="4328" spans="2:4" x14ac:dyDescent="0.25">
      <c r="B4328" s="11" t="s">
        <v>481</v>
      </c>
      <c r="C4328" s="11" t="s">
        <v>630</v>
      </c>
      <c r="D4328" s="11" t="str">
        <f>tab_data[[#This Row],[From]]&amp;"|"&amp;tab_data[[#This Row],[To]]</f>
        <v>Port Saint Lucie, Florida|Coral Springs, Florida</v>
      </c>
    </row>
    <row r="4329" spans="2:4" x14ac:dyDescent="0.25">
      <c r="B4329" s="11" t="s">
        <v>481</v>
      </c>
      <c r="C4329" s="11" t="s">
        <v>558</v>
      </c>
      <c r="D4329" s="11" t="str">
        <f>tab_data[[#This Row],[From]]&amp;"|"&amp;tab_data[[#This Row],[To]]</f>
        <v>Port Saint Lucie, Florida|Daly City, California</v>
      </c>
    </row>
    <row r="4330" spans="2:4" x14ac:dyDescent="0.25">
      <c r="B4330" s="11" t="s">
        <v>481</v>
      </c>
      <c r="C4330" s="11" t="s">
        <v>642</v>
      </c>
      <c r="D4330" s="11" t="str">
        <f>tab_data[[#This Row],[From]]&amp;"|"&amp;tab_data[[#This Row],[To]]</f>
        <v>Port Saint Lucie, Florida|Denver, Colorado</v>
      </c>
    </row>
    <row r="4331" spans="2:4" x14ac:dyDescent="0.25">
      <c r="B4331" s="11" t="s">
        <v>481</v>
      </c>
      <c r="C4331" s="11" t="s">
        <v>600</v>
      </c>
      <c r="D4331" s="11" t="str">
        <f>tab_data[[#This Row],[From]]&amp;"|"&amp;tab_data[[#This Row],[To]]</f>
        <v>Port Saint Lucie, Florida|Detroit, Michigan</v>
      </c>
    </row>
    <row r="4332" spans="2:4" x14ac:dyDescent="0.25">
      <c r="B4332" s="11" t="s">
        <v>481</v>
      </c>
      <c r="C4332" s="11" t="s">
        <v>583</v>
      </c>
      <c r="D4332" s="11" t="str">
        <f>tab_data[[#This Row],[From]]&amp;"|"&amp;tab_data[[#This Row],[To]]</f>
        <v>Port Saint Lucie, Florida|Durham, North Carolina</v>
      </c>
    </row>
    <row r="4333" spans="2:4" x14ac:dyDescent="0.25">
      <c r="B4333" s="11" t="s">
        <v>481</v>
      </c>
      <c r="C4333" s="11" t="s">
        <v>586</v>
      </c>
      <c r="D4333" s="11" t="str">
        <f>tab_data[[#This Row],[From]]&amp;"|"&amp;tab_data[[#This Row],[To]]</f>
        <v>Port Saint Lucie, Florida|Elk Grove, California</v>
      </c>
    </row>
    <row r="4334" spans="2:4" x14ac:dyDescent="0.25">
      <c r="B4334" s="11" t="s">
        <v>481</v>
      </c>
      <c r="C4334" s="11" t="s">
        <v>349</v>
      </c>
      <c r="D4334" s="11" t="str">
        <f>tab_data[[#This Row],[From]]&amp;"|"&amp;tab_data[[#This Row],[To]]</f>
        <v>Port Saint Lucie, Florida|Enterprise, Nevada</v>
      </c>
    </row>
    <row r="4335" spans="2:4" x14ac:dyDescent="0.25">
      <c r="B4335" s="11" t="s">
        <v>481</v>
      </c>
      <c r="C4335" s="11" t="s">
        <v>626</v>
      </c>
      <c r="D4335" s="11" t="str">
        <f>tab_data[[#This Row],[From]]&amp;"|"&amp;tab_data[[#This Row],[To]]</f>
        <v>Port Saint Lucie, Florida|Garland, Texas</v>
      </c>
    </row>
    <row r="4336" spans="2:4" x14ac:dyDescent="0.25">
      <c r="B4336" s="11" t="s">
        <v>481</v>
      </c>
      <c r="C4336" s="11" t="s">
        <v>394</v>
      </c>
      <c r="D4336" s="11" t="str">
        <f>tab_data[[#This Row],[From]]&amp;"|"&amp;tab_data[[#This Row],[To]]</f>
        <v>Port Saint Lucie, Florida|Gilbert, Arizona</v>
      </c>
    </row>
    <row r="4337" spans="2:4" x14ac:dyDescent="0.25">
      <c r="B4337" s="11" t="s">
        <v>481</v>
      </c>
      <c r="C4337" s="11" t="s">
        <v>629</v>
      </c>
      <c r="D4337" s="11" t="str">
        <f>tab_data[[#This Row],[From]]&amp;"|"&amp;tab_data[[#This Row],[To]]</f>
        <v>Port Saint Lucie, Florida|Hialeah, Florida</v>
      </c>
    </row>
    <row r="4338" spans="2:4" x14ac:dyDescent="0.25">
      <c r="B4338" s="11" t="s">
        <v>481</v>
      </c>
      <c r="C4338" s="11" t="s">
        <v>493</v>
      </c>
      <c r="D4338" s="11" t="str">
        <f>tab_data[[#This Row],[From]]&amp;"|"&amp;tab_data[[#This Row],[To]]</f>
        <v>Port Saint Lucie, Florida|Independence, Missouri</v>
      </c>
    </row>
    <row r="4339" spans="2:4" x14ac:dyDescent="0.25">
      <c r="B4339" s="11" t="s">
        <v>481</v>
      </c>
      <c r="C4339" s="11" t="s">
        <v>457</v>
      </c>
      <c r="D4339" s="11" t="str">
        <f>tab_data[[#This Row],[From]]&amp;"|"&amp;tab_data[[#This Row],[To]]</f>
        <v>Port Saint Lucie, Florida|Lexington, Kentucky</v>
      </c>
    </row>
    <row r="4340" spans="2:4" x14ac:dyDescent="0.25">
      <c r="B4340" s="11" t="s">
        <v>481</v>
      </c>
      <c r="C4340" s="11" t="s">
        <v>457</v>
      </c>
      <c r="D4340" s="11" t="str">
        <f>tab_data[[#This Row],[From]]&amp;"|"&amp;tab_data[[#This Row],[To]]</f>
        <v>Port Saint Lucie, Florida|Lexington, Kentucky</v>
      </c>
    </row>
    <row r="4341" spans="2:4" x14ac:dyDescent="0.25">
      <c r="B4341" s="11" t="s">
        <v>481</v>
      </c>
      <c r="C4341" s="11" t="s">
        <v>408</v>
      </c>
      <c r="D4341" s="11" t="str">
        <f>tab_data[[#This Row],[From]]&amp;"|"&amp;tab_data[[#This Row],[To]]</f>
        <v>Port Saint Lucie, Florida|Oklahoma City, Oklahoma</v>
      </c>
    </row>
    <row r="4342" spans="2:4" x14ac:dyDescent="0.25">
      <c r="B4342" s="11" t="s">
        <v>481</v>
      </c>
      <c r="C4342" s="11" t="s">
        <v>465</v>
      </c>
      <c r="D4342" s="11" t="str">
        <f>tab_data[[#This Row],[From]]&amp;"|"&amp;tab_data[[#This Row],[To]]</f>
        <v>Port Saint Lucie, Florida|Olathe, Kansas</v>
      </c>
    </row>
    <row r="4343" spans="2:4" x14ac:dyDescent="0.25">
      <c r="B4343" s="11" t="s">
        <v>604</v>
      </c>
      <c r="C4343" s="11" t="s">
        <v>531</v>
      </c>
      <c r="D4343" s="11" t="str">
        <f>tab_data[[#This Row],[From]]&amp;"|"&amp;tab_data[[#This Row],[To]]</f>
        <v>Portland, Oregon|Ann Arbor, Michigan</v>
      </c>
    </row>
    <row r="4344" spans="2:4" x14ac:dyDescent="0.25">
      <c r="B4344" s="11" t="s">
        <v>604</v>
      </c>
      <c r="C4344" s="11" t="s">
        <v>526</v>
      </c>
      <c r="D4344" s="11" t="str">
        <f>tab_data[[#This Row],[From]]&amp;"|"&amp;tab_data[[#This Row],[To]]</f>
        <v>Portland, Oregon|Bridgeport, Connecticut</v>
      </c>
    </row>
    <row r="4345" spans="2:4" x14ac:dyDescent="0.25">
      <c r="B4345" s="11" t="s">
        <v>604</v>
      </c>
      <c r="C4345" s="11" t="s">
        <v>350</v>
      </c>
      <c r="D4345" s="11" t="str">
        <f>tab_data[[#This Row],[From]]&amp;"|"&amp;tab_data[[#This Row],[To]]</f>
        <v>Portland, Oregon|Chicago, Illinois</v>
      </c>
    </row>
    <row r="4346" spans="2:4" x14ac:dyDescent="0.25">
      <c r="B4346" s="11" t="s">
        <v>604</v>
      </c>
      <c r="C4346" s="11" t="s">
        <v>475</v>
      </c>
      <c r="D4346" s="11" t="str">
        <f>tab_data[[#This Row],[From]]&amp;"|"&amp;tab_data[[#This Row],[To]]</f>
        <v>Portland, Oregon|Cincinnati, Ohio</v>
      </c>
    </row>
    <row r="4347" spans="2:4" x14ac:dyDescent="0.25">
      <c r="B4347" s="11" t="s">
        <v>604</v>
      </c>
      <c r="C4347" s="11" t="s">
        <v>470</v>
      </c>
      <c r="D4347" s="11" t="str">
        <f>tab_data[[#This Row],[From]]&amp;"|"&amp;tab_data[[#This Row],[To]]</f>
        <v>Portland, Oregon|Edison, New Jersey</v>
      </c>
    </row>
    <row r="4348" spans="2:4" x14ac:dyDescent="0.25">
      <c r="B4348" s="11" t="s">
        <v>604</v>
      </c>
      <c r="C4348" s="11" t="s">
        <v>626</v>
      </c>
      <c r="D4348" s="11" t="str">
        <f>tab_data[[#This Row],[From]]&amp;"|"&amp;tab_data[[#This Row],[To]]</f>
        <v>Portland, Oregon|Garland, Texas</v>
      </c>
    </row>
    <row r="4349" spans="2:4" x14ac:dyDescent="0.25">
      <c r="B4349" s="11" t="s">
        <v>604</v>
      </c>
      <c r="C4349" s="11" t="s">
        <v>608</v>
      </c>
      <c r="D4349" s="11" t="str">
        <f>tab_data[[#This Row],[From]]&amp;"|"&amp;tab_data[[#This Row],[To]]</f>
        <v>Portland, Oregon|Hampton, Virginia</v>
      </c>
    </row>
    <row r="4350" spans="2:4" x14ac:dyDescent="0.25">
      <c r="B4350" s="11" t="s">
        <v>604</v>
      </c>
      <c r="C4350" s="11" t="s">
        <v>545</v>
      </c>
      <c r="D4350" s="11" t="str">
        <f>tab_data[[#This Row],[From]]&amp;"|"&amp;tab_data[[#This Row],[To]]</f>
        <v>Portland, Oregon|Jacksonville, Florida</v>
      </c>
    </row>
    <row r="4351" spans="2:4" x14ac:dyDescent="0.25">
      <c r="B4351" s="11" t="s">
        <v>604</v>
      </c>
      <c r="C4351" s="11" t="s">
        <v>357</v>
      </c>
      <c r="D4351" s="11" t="str">
        <f>tab_data[[#This Row],[From]]&amp;"|"&amp;tab_data[[#This Row],[To]]</f>
        <v>Portland, Oregon|Lakewood, Colorado</v>
      </c>
    </row>
    <row r="4352" spans="2:4" x14ac:dyDescent="0.25">
      <c r="B4352" s="11" t="s">
        <v>604</v>
      </c>
      <c r="C4352" s="11" t="s">
        <v>452</v>
      </c>
      <c r="D4352" s="11" t="str">
        <f>tab_data[[#This Row],[From]]&amp;"|"&amp;tab_data[[#This Row],[To]]</f>
        <v>Portland, Oregon|Lancaster, California</v>
      </c>
    </row>
    <row r="4353" spans="2:4" x14ac:dyDescent="0.25">
      <c r="B4353" s="11" t="s">
        <v>604</v>
      </c>
      <c r="C4353" s="11" t="s">
        <v>452</v>
      </c>
      <c r="D4353" s="11" t="str">
        <f>tab_data[[#This Row],[From]]&amp;"|"&amp;tab_data[[#This Row],[To]]</f>
        <v>Portland, Oregon|Lancaster, California</v>
      </c>
    </row>
    <row r="4354" spans="2:4" x14ac:dyDescent="0.25">
      <c r="B4354" s="11" t="s">
        <v>604</v>
      </c>
      <c r="C4354" s="11" t="s">
        <v>393</v>
      </c>
      <c r="D4354" s="11" t="str">
        <f>tab_data[[#This Row],[From]]&amp;"|"&amp;tab_data[[#This Row],[To]]</f>
        <v>Portland, Oregon|Laredo, Texas</v>
      </c>
    </row>
    <row r="4355" spans="2:4" x14ac:dyDescent="0.25">
      <c r="B4355" s="11" t="s">
        <v>604</v>
      </c>
      <c r="C4355" s="11" t="s">
        <v>519</v>
      </c>
      <c r="D4355" s="11" t="str">
        <f>tab_data[[#This Row],[From]]&amp;"|"&amp;tab_data[[#This Row],[To]]</f>
        <v>Portland, Oregon|McKinney, Texas</v>
      </c>
    </row>
    <row r="4356" spans="2:4" x14ac:dyDescent="0.25">
      <c r="B4356" s="11" t="s">
        <v>604</v>
      </c>
      <c r="C4356" s="11" t="s">
        <v>485</v>
      </c>
      <c r="D4356" s="11" t="str">
        <f>tab_data[[#This Row],[From]]&amp;"|"&amp;tab_data[[#This Row],[To]]</f>
        <v>Portland, Oregon|Mesquite, Texas</v>
      </c>
    </row>
    <row r="4357" spans="2:4" x14ac:dyDescent="0.25">
      <c r="B4357" s="11" t="s">
        <v>604</v>
      </c>
      <c r="C4357" s="11" t="s">
        <v>611</v>
      </c>
      <c r="D4357" s="11" t="str">
        <f>tab_data[[#This Row],[From]]&amp;"|"&amp;tab_data[[#This Row],[To]]</f>
        <v>Portland, Oregon|Modesto, California</v>
      </c>
    </row>
    <row r="4358" spans="2:4" x14ac:dyDescent="0.25">
      <c r="B4358" s="11" t="s">
        <v>604</v>
      </c>
      <c r="C4358" s="11" t="s">
        <v>551</v>
      </c>
      <c r="D4358" s="11" t="str">
        <f>tab_data[[#This Row],[From]]&amp;"|"&amp;tab_data[[#This Row],[To]]</f>
        <v>Portland, Oregon|Murfreesboro, Tennessee</v>
      </c>
    </row>
    <row r="4359" spans="2:4" x14ac:dyDescent="0.25">
      <c r="B4359" s="11" t="s">
        <v>604</v>
      </c>
      <c r="C4359" s="11" t="s">
        <v>546</v>
      </c>
      <c r="D4359" s="11" t="str">
        <f>tab_data[[#This Row],[From]]&amp;"|"&amp;tab_data[[#This Row],[To]]</f>
        <v>Portland, Oregon|Nashville, Tennessee</v>
      </c>
    </row>
    <row r="4360" spans="2:4" x14ac:dyDescent="0.25">
      <c r="B4360" s="11" t="s">
        <v>604</v>
      </c>
      <c r="C4360" s="11" t="s">
        <v>543</v>
      </c>
      <c r="D4360" s="11" t="str">
        <f>tab_data[[#This Row],[From]]&amp;"|"&amp;tab_data[[#This Row],[To]]</f>
        <v>Portland, Oregon|New South Memphis, Tennessee</v>
      </c>
    </row>
    <row r="4361" spans="2:4" x14ac:dyDescent="0.25">
      <c r="B4361" s="11" t="s">
        <v>604</v>
      </c>
      <c r="C4361" s="11" t="s">
        <v>653</v>
      </c>
      <c r="D4361" s="11" t="str">
        <f>tab_data[[#This Row],[From]]&amp;"|"&amp;tab_data[[#This Row],[To]]</f>
        <v>Portland, Oregon|Pasadena, California</v>
      </c>
    </row>
    <row r="4362" spans="2:4" x14ac:dyDescent="0.25">
      <c r="B4362" s="11" t="s">
        <v>604</v>
      </c>
      <c r="C4362" s="11" t="s">
        <v>649</v>
      </c>
      <c r="D4362" s="11" t="str">
        <f>tab_data[[#This Row],[From]]&amp;"|"&amp;tab_data[[#This Row],[To]]</f>
        <v>Portland, Oregon|Pittsburgh, Pennsylvania</v>
      </c>
    </row>
    <row r="4363" spans="2:4" x14ac:dyDescent="0.25">
      <c r="B4363" s="11" t="s">
        <v>418</v>
      </c>
      <c r="C4363" s="11" t="s">
        <v>511</v>
      </c>
      <c r="D4363" s="11" t="str">
        <f>tab_data[[#This Row],[From]]&amp;"|"&amp;tab_data[[#This Row],[To]]</f>
        <v>Providence, Rhode Island|Antioch, California</v>
      </c>
    </row>
    <row r="4364" spans="2:4" x14ac:dyDescent="0.25">
      <c r="B4364" s="11" t="s">
        <v>418</v>
      </c>
      <c r="C4364" s="11" t="s">
        <v>628</v>
      </c>
      <c r="D4364" s="11" t="str">
        <f>tab_data[[#This Row],[From]]&amp;"|"&amp;tab_data[[#This Row],[To]]</f>
        <v>Providence, Rhode Island|Austin, Texas</v>
      </c>
    </row>
    <row r="4365" spans="2:4" x14ac:dyDescent="0.25">
      <c r="B4365" s="11" t="s">
        <v>418</v>
      </c>
      <c r="C4365" s="11" t="s">
        <v>596</v>
      </c>
      <c r="D4365" s="11" t="str">
        <f>tab_data[[#This Row],[From]]&amp;"|"&amp;tab_data[[#This Row],[To]]</f>
        <v>Providence, Rhode Island|Berkeley, California</v>
      </c>
    </row>
    <row r="4366" spans="2:4" x14ac:dyDescent="0.25">
      <c r="B4366" s="11" t="s">
        <v>418</v>
      </c>
      <c r="C4366" s="11" t="s">
        <v>609</v>
      </c>
      <c r="D4366" s="11" t="str">
        <f>tab_data[[#This Row],[From]]&amp;"|"&amp;tab_data[[#This Row],[To]]</f>
        <v>Providence, Rhode Island|Borough of Queens, New York</v>
      </c>
    </row>
    <row r="4367" spans="2:4" x14ac:dyDescent="0.25">
      <c r="B4367" s="11" t="s">
        <v>418</v>
      </c>
      <c r="C4367" s="11" t="s">
        <v>456</v>
      </c>
      <c r="D4367" s="11" t="str">
        <f>tab_data[[#This Row],[From]]&amp;"|"&amp;tab_data[[#This Row],[To]]</f>
        <v>Providence, Rhode Island|Brownsville, Texas</v>
      </c>
    </row>
    <row r="4368" spans="2:4" x14ac:dyDescent="0.25">
      <c r="B4368" s="11" t="s">
        <v>418</v>
      </c>
      <c r="C4368" s="11" t="s">
        <v>374</v>
      </c>
      <c r="D4368" s="11" t="str">
        <f>tab_data[[#This Row],[From]]&amp;"|"&amp;tab_data[[#This Row],[To]]</f>
        <v>Providence, Rhode Island|Buffalo, New York</v>
      </c>
    </row>
    <row r="4369" spans="2:4" x14ac:dyDescent="0.25">
      <c r="B4369" s="11" t="s">
        <v>418</v>
      </c>
      <c r="C4369" s="11" t="s">
        <v>374</v>
      </c>
      <c r="D4369" s="11" t="str">
        <f>tab_data[[#This Row],[From]]&amp;"|"&amp;tab_data[[#This Row],[To]]</f>
        <v>Providence, Rhode Island|Buffalo, New York</v>
      </c>
    </row>
    <row r="4370" spans="2:4" x14ac:dyDescent="0.25">
      <c r="B4370" s="11" t="s">
        <v>418</v>
      </c>
      <c r="C4370" s="11" t="s">
        <v>487</v>
      </c>
      <c r="D4370" s="11" t="str">
        <f>tab_data[[#This Row],[From]]&amp;"|"&amp;tab_data[[#This Row],[To]]</f>
        <v>Providence, Rhode Island|Burbank, California</v>
      </c>
    </row>
    <row r="4371" spans="2:4" x14ac:dyDescent="0.25">
      <c r="B4371" s="11" t="s">
        <v>418</v>
      </c>
      <c r="C4371" s="11" t="s">
        <v>614</v>
      </c>
      <c r="D4371" s="11" t="str">
        <f>tab_data[[#This Row],[From]]&amp;"|"&amp;tab_data[[#This Row],[To]]</f>
        <v>Providence, Rhode Island|Carrollton, Texas</v>
      </c>
    </row>
    <row r="4372" spans="2:4" x14ac:dyDescent="0.25">
      <c r="B4372" s="11" t="s">
        <v>418</v>
      </c>
      <c r="C4372" s="11" t="s">
        <v>537</v>
      </c>
      <c r="D4372" s="11" t="str">
        <f>tab_data[[#This Row],[From]]&amp;"|"&amp;tab_data[[#This Row],[To]]</f>
        <v>Providence, Rhode Island|Corona, California</v>
      </c>
    </row>
    <row r="4373" spans="2:4" x14ac:dyDescent="0.25">
      <c r="B4373" s="11" t="s">
        <v>418</v>
      </c>
      <c r="C4373" s="11" t="s">
        <v>638</v>
      </c>
      <c r="D4373" s="11" t="str">
        <f>tab_data[[#This Row],[From]]&amp;"|"&amp;tab_data[[#This Row],[To]]</f>
        <v>Providence, Rhode Island|Corpus Christi, Texas</v>
      </c>
    </row>
    <row r="4374" spans="2:4" x14ac:dyDescent="0.25">
      <c r="B4374" s="11" t="s">
        <v>418</v>
      </c>
      <c r="C4374" s="11" t="s">
        <v>590</v>
      </c>
      <c r="D4374" s="11" t="str">
        <f>tab_data[[#This Row],[From]]&amp;"|"&amp;tab_data[[#This Row],[To]]</f>
        <v>Providence, Rhode Island|Downey, California</v>
      </c>
    </row>
    <row r="4375" spans="2:4" x14ac:dyDescent="0.25">
      <c r="B4375" s="11" t="s">
        <v>418</v>
      </c>
      <c r="C4375" s="11" t="s">
        <v>583</v>
      </c>
      <c r="D4375" s="11" t="str">
        <f>tab_data[[#This Row],[From]]&amp;"|"&amp;tab_data[[#This Row],[To]]</f>
        <v>Providence, Rhode Island|Durham, North Carolina</v>
      </c>
    </row>
    <row r="4376" spans="2:4" x14ac:dyDescent="0.25">
      <c r="B4376" s="11" t="s">
        <v>418</v>
      </c>
      <c r="C4376" s="11" t="s">
        <v>470</v>
      </c>
      <c r="D4376" s="11" t="str">
        <f>tab_data[[#This Row],[From]]&amp;"|"&amp;tab_data[[#This Row],[To]]</f>
        <v>Providence, Rhode Island|Edison, New Jersey</v>
      </c>
    </row>
    <row r="4377" spans="2:4" x14ac:dyDescent="0.25">
      <c r="B4377" s="11" t="s">
        <v>418</v>
      </c>
      <c r="C4377" s="11" t="s">
        <v>598</v>
      </c>
      <c r="D4377" s="11" t="str">
        <f>tab_data[[#This Row],[From]]&amp;"|"&amp;tab_data[[#This Row],[To]]</f>
        <v>Providence, Rhode Island|Evansville, Indiana</v>
      </c>
    </row>
    <row r="4378" spans="2:4" x14ac:dyDescent="0.25">
      <c r="B4378" s="11" t="s">
        <v>418</v>
      </c>
      <c r="C4378" s="11" t="s">
        <v>438</v>
      </c>
      <c r="D4378" s="11" t="str">
        <f>tab_data[[#This Row],[From]]&amp;"|"&amp;tab_data[[#This Row],[To]]</f>
        <v>Providence, Rhode Island|Everett, Washington</v>
      </c>
    </row>
    <row r="4379" spans="2:4" x14ac:dyDescent="0.25">
      <c r="B4379" s="11" t="s">
        <v>418</v>
      </c>
      <c r="C4379" s="11" t="s">
        <v>360</v>
      </c>
      <c r="D4379" s="11" t="str">
        <f>tab_data[[#This Row],[From]]&amp;"|"&amp;tab_data[[#This Row],[To]]</f>
        <v>Providence, Rhode Island|Fort Wayne, Indiana</v>
      </c>
    </row>
    <row r="4380" spans="2:4" x14ac:dyDescent="0.25">
      <c r="B4380" s="11" t="s">
        <v>418</v>
      </c>
      <c r="C4380" s="11" t="s">
        <v>432</v>
      </c>
      <c r="D4380" s="11" t="str">
        <f>tab_data[[#This Row],[From]]&amp;"|"&amp;tab_data[[#This Row],[To]]</f>
        <v>Providence, Rhode Island|Glendale, California</v>
      </c>
    </row>
    <row r="4381" spans="2:4" x14ac:dyDescent="0.25">
      <c r="B4381" s="11" t="s">
        <v>418</v>
      </c>
      <c r="C4381" s="11" t="s">
        <v>617</v>
      </c>
      <c r="D4381" s="11" t="str">
        <f>tab_data[[#This Row],[From]]&amp;"|"&amp;tab_data[[#This Row],[To]]</f>
        <v>Providence, Rhode Island|Hayward, California</v>
      </c>
    </row>
    <row r="4382" spans="2:4" x14ac:dyDescent="0.25">
      <c r="B4382" s="11" t="s">
        <v>418</v>
      </c>
      <c r="C4382" s="11" t="s">
        <v>562</v>
      </c>
      <c r="D4382" s="11" t="str">
        <f>tab_data[[#This Row],[From]]&amp;"|"&amp;tab_data[[#This Row],[To]]</f>
        <v>Providence, Rhode Island|Kansas City, Kansas</v>
      </c>
    </row>
    <row r="4383" spans="2:4" x14ac:dyDescent="0.25">
      <c r="B4383" s="11" t="s">
        <v>561</v>
      </c>
      <c r="C4383" s="11" t="s">
        <v>639</v>
      </c>
      <c r="D4383" s="11" t="str">
        <f>tab_data[[#This Row],[From]]&amp;"|"&amp;tab_data[[#This Row],[To]]</f>
        <v>Provo, Utah|Alexandria, Virginia</v>
      </c>
    </row>
    <row r="4384" spans="2:4" x14ac:dyDescent="0.25">
      <c r="B4384" s="11" t="s">
        <v>561</v>
      </c>
      <c r="C4384" s="11" t="s">
        <v>609</v>
      </c>
      <c r="D4384" s="11" t="str">
        <f>tab_data[[#This Row],[From]]&amp;"|"&amp;tab_data[[#This Row],[To]]</f>
        <v>Provo, Utah|Borough of Queens, New York</v>
      </c>
    </row>
    <row r="4385" spans="2:4" x14ac:dyDescent="0.25">
      <c r="B4385" s="11" t="s">
        <v>561</v>
      </c>
      <c r="C4385" s="11" t="s">
        <v>526</v>
      </c>
      <c r="D4385" s="11" t="str">
        <f>tab_data[[#This Row],[From]]&amp;"|"&amp;tab_data[[#This Row],[To]]</f>
        <v>Provo, Utah|Bridgeport, Connecticut</v>
      </c>
    </row>
    <row r="4386" spans="2:4" x14ac:dyDescent="0.25">
      <c r="B4386" s="11" t="s">
        <v>561</v>
      </c>
      <c r="C4386" s="11" t="s">
        <v>488</v>
      </c>
      <c r="D4386" s="11" t="str">
        <f>tab_data[[#This Row],[From]]&amp;"|"&amp;tab_data[[#This Row],[To]]</f>
        <v>Provo, Utah|Cape Coral, Florida</v>
      </c>
    </row>
    <row r="4387" spans="2:4" x14ac:dyDescent="0.25">
      <c r="B4387" s="11" t="s">
        <v>561</v>
      </c>
      <c r="C4387" s="11" t="s">
        <v>638</v>
      </c>
      <c r="D4387" s="11" t="str">
        <f>tab_data[[#This Row],[From]]&amp;"|"&amp;tab_data[[#This Row],[To]]</f>
        <v>Provo, Utah|Corpus Christi, Texas</v>
      </c>
    </row>
    <row r="4388" spans="2:4" x14ac:dyDescent="0.25">
      <c r="B4388" s="11" t="s">
        <v>561</v>
      </c>
      <c r="C4388" s="11" t="s">
        <v>600</v>
      </c>
      <c r="D4388" s="11" t="str">
        <f>tab_data[[#This Row],[From]]&amp;"|"&amp;tab_data[[#This Row],[To]]</f>
        <v>Provo, Utah|Detroit, Michigan</v>
      </c>
    </row>
    <row r="4389" spans="2:4" x14ac:dyDescent="0.25">
      <c r="B4389" s="11" t="s">
        <v>561</v>
      </c>
      <c r="C4389" s="11" t="s">
        <v>590</v>
      </c>
      <c r="D4389" s="11" t="str">
        <f>tab_data[[#This Row],[From]]&amp;"|"&amp;tab_data[[#This Row],[To]]</f>
        <v>Provo, Utah|Downey, California</v>
      </c>
    </row>
    <row r="4390" spans="2:4" x14ac:dyDescent="0.25">
      <c r="B4390" s="11" t="s">
        <v>561</v>
      </c>
      <c r="C4390" s="11" t="s">
        <v>590</v>
      </c>
      <c r="D4390" s="11" t="str">
        <f>tab_data[[#This Row],[From]]&amp;"|"&amp;tab_data[[#This Row],[To]]</f>
        <v>Provo, Utah|Downey, California</v>
      </c>
    </row>
    <row r="4391" spans="2:4" x14ac:dyDescent="0.25">
      <c r="B4391" s="11" t="s">
        <v>561</v>
      </c>
      <c r="C4391" s="11" t="s">
        <v>635</v>
      </c>
      <c r="D4391" s="11" t="str">
        <f>tab_data[[#This Row],[From]]&amp;"|"&amp;tab_data[[#This Row],[To]]</f>
        <v>Provo, Utah|East Chattanooga, Tennessee</v>
      </c>
    </row>
    <row r="4392" spans="2:4" x14ac:dyDescent="0.25">
      <c r="B4392" s="11" t="s">
        <v>561</v>
      </c>
      <c r="C4392" s="11" t="s">
        <v>423</v>
      </c>
      <c r="D4392" s="11" t="str">
        <f>tab_data[[#This Row],[From]]&amp;"|"&amp;tab_data[[#This Row],[To]]</f>
        <v>Provo, Utah|Eugene, Oregon</v>
      </c>
    </row>
    <row r="4393" spans="2:4" x14ac:dyDescent="0.25">
      <c r="B4393" s="11" t="s">
        <v>561</v>
      </c>
      <c r="C4393" s="11" t="s">
        <v>469</v>
      </c>
      <c r="D4393" s="11" t="str">
        <f>tab_data[[#This Row],[From]]&amp;"|"&amp;tab_data[[#This Row],[To]]</f>
        <v>Provo, Utah|Fayetteville, North Carolina</v>
      </c>
    </row>
    <row r="4394" spans="2:4" x14ac:dyDescent="0.25">
      <c r="B4394" s="11" t="s">
        <v>561</v>
      </c>
      <c r="C4394" s="11" t="s">
        <v>631</v>
      </c>
      <c r="D4394" s="11" t="str">
        <f>tab_data[[#This Row],[From]]&amp;"|"&amp;tab_data[[#This Row],[To]]</f>
        <v>Provo, Utah|Frisco, Texas</v>
      </c>
    </row>
    <row r="4395" spans="2:4" x14ac:dyDescent="0.25">
      <c r="B4395" s="11" t="s">
        <v>561</v>
      </c>
      <c r="C4395" s="11" t="s">
        <v>593</v>
      </c>
      <c r="D4395" s="11" t="str">
        <f>tab_data[[#This Row],[From]]&amp;"|"&amp;tab_data[[#This Row],[To]]</f>
        <v>Provo, Utah|Fullerton, California</v>
      </c>
    </row>
    <row r="4396" spans="2:4" x14ac:dyDescent="0.25">
      <c r="B4396" s="11" t="s">
        <v>561</v>
      </c>
      <c r="C4396" s="11" t="s">
        <v>629</v>
      </c>
      <c r="D4396" s="11" t="str">
        <f>tab_data[[#This Row],[From]]&amp;"|"&amp;tab_data[[#This Row],[To]]</f>
        <v>Provo, Utah|Hialeah, Florida</v>
      </c>
    </row>
    <row r="4397" spans="2:4" x14ac:dyDescent="0.25">
      <c r="B4397" s="11" t="s">
        <v>561</v>
      </c>
      <c r="C4397" s="11" t="s">
        <v>389</v>
      </c>
      <c r="D4397" s="11" t="str">
        <f>tab_data[[#This Row],[From]]&amp;"|"&amp;tab_data[[#This Row],[To]]</f>
        <v>Provo, Utah|High Point, North Carolina</v>
      </c>
    </row>
    <row r="4398" spans="2:4" x14ac:dyDescent="0.25">
      <c r="B4398" s="11" t="s">
        <v>561</v>
      </c>
      <c r="C4398" s="11" t="s">
        <v>419</v>
      </c>
      <c r="D4398" s="11" t="str">
        <f>tab_data[[#This Row],[From]]&amp;"|"&amp;tab_data[[#This Row],[To]]</f>
        <v>Provo, Utah|Knoxville, Tennessee</v>
      </c>
    </row>
    <row r="4399" spans="2:4" x14ac:dyDescent="0.25">
      <c r="B4399" s="11" t="s">
        <v>561</v>
      </c>
      <c r="C4399" s="11" t="s">
        <v>495</v>
      </c>
      <c r="D4399" s="11" t="str">
        <f>tab_data[[#This Row],[From]]&amp;"|"&amp;tab_data[[#This Row],[To]]</f>
        <v>Provo, Utah|New Orleans, Louisiana</v>
      </c>
    </row>
    <row r="4400" spans="2:4" x14ac:dyDescent="0.25">
      <c r="B4400" s="11" t="s">
        <v>561</v>
      </c>
      <c r="C4400" s="11" t="s">
        <v>427</v>
      </c>
      <c r="D4400" s="11" t="str">
        <f>tab_data[[#This Row],[From]]&amp;"|"&amp;tab_data[[#This Row],[To]]</f>
        <v>Provo, Utah|Newark, New Jersey</v>
      </c>
    </row>
    <row r="4401" spans="2:4" x14ac:dyDescent="0.25">
      <c r="B4401" s="11" t="s">
        <v>561</v>
      </c>
      <c r="C4401" s="11" t="s">
        <v>352</v>
      </c>
      <c r="D4401" s="11" t="str">
        <f>tab_data[[#This Row],[From]]&amp;"|"&amp;tab_data[[#This Row],[To]]</f>
        <v>Provo, Utah|North Glendale, California</v>
      </c>
    </row>
    <row r="4402" spans="2:4" x14ac:dyDescent="0.25">
      <c r="B4402" s="11" t="s">
        <v>561</v>
      </c>
      <c r="C4402" s="11" t="s">
        <v>387</v>
      </c>
      <c r="D4402" s="11" t="str">
        <f>tab_data[[#This Row],[From]]&amp;"|"&amp;tab_data[[#This Row],[To]]</f>
        <v>Provo, Utah|Raleigh, North Carolina</v>
      </c>
    </row>
    <row r="4403" spans="2:4" x14ac:dyDescent="0.25">
      <c r="B4403" s="11" t="s">
        <v>621</v>
      </c>
      <c r="C4403" s="11" t="s">
        <v>430</v>
      </c>
      <c r="D4403" s="11" t="str">
        <f>tab_data[[#This Row],[From]]&amp;"|"&amp;tab_data[[#This Row],[To]]</f>
        <v>Pueblo, Colorado|Beaumont, Texas</v>
      </c>
    </row>
    <row r="4404" spans="2:4" x14ac:dyDescent="0.25">
      <c r="B4404" s="11" t="s">
        <v>621</v>
      </c>
      <c r="C4404" s="11" t="s">
        <v>522</v>
      </c>
      <c r="D4404" s="11" t="str">
        <f>tab_data[[#This Row],[From]]&amp;"|"&amp;tab_data[[#This Row],[To]]</f>
        <v>Pueblo, Colorado|Centennial, Colorado</v>
      </c>
    </row>
    <row r="4405" spans="2:4" x14ac:dyDescent="0.25">
      <c r="B4405" s="11" t="s">
        <v>621</v>
      </c>
      <c r="C4405" s="11" t="s">
        <v>482</v>
      </c>
      <c r="D4405" s="11" t="str">
        <f>tab_data[[#This Row],[From]]&amp;"|"&amp;tab_data[[#This Row],[To]]</f>
        <v>Pueblo, Colorado|Charleston, South Carolina</v>
      </c>
    </row>
    <row r="4406" spans="2:4" x14ac:dyDescent="0.25">
      <c r="B4406" s="11" t="s">
        <v>621</v>
      </c>
      <c r="C4406" s="11" t="s">
        <v>475</v>
      </c>
      <c r="D4406" s="11" t="str">
        <f>tab_data[[#This Row],[From]]&amp;"|"&amp;tab_data[[#This Row],[To]]</f>
        <v>Pueblo, Colorado|Cincinnati, Ohio</v>
      </c>
    </row>
    <row r="4407" spans="2:4" x14ac:dyDescent="0.25">
      <c r="B4407" s="11" t="s">
        <v>621</v>
      </c>
      <c r="C4407" s="11" t="s">
        <v>383</v>
      </c>
      <c r="D4407" s="11" t="str">
        <f>tab_data[[#This Row],[From]]&amp;"|"&amp;tab_data[[#This Row],[To]]</f>
        <v>Pueblo, Colorado|Concord, California</v>
      </c>
    </row>
    <row r="4408" spans="2:4" x14ac:dyDescent="0.25">
      <c r="B4408" s="11" t="s">
        <v>621</v>
      </c>
      <c r="C4408" s="11" t="s">
        <v>635</v>
      </c>
      <c r="D4408" s="11" t="str">
        <f>tab_data[[#This Row],[From]]&amp;"|"&amp;tab_data[[#This Row],[To]]</f>
        <v>Pueblo, Colorado|East Chattanooga, Tennessee</v>
      </c>
    </row>
    <row r="4409" spans="2:4" x14ac:dyDescent="0.25">
      <c r="B4409" s="11" t="s">
        <v>621</v>
      </c>
      <c r="C4409" s="11" t="s">
        <v>490</v>
      </c>
      <c r="D4409" s="11" t="str">
        <f>tab_data[[#This Row],[From]]&amp;"|"&amp;tab_data[[#This Row],[To]]</f>
        <v>Pueblo, Colorado|Fargo, North Dakota</v>
      </c>
    </row>
    <row r="4410" spans="2:4" x14ac:dyDescent="0.25">
      <c r="B4410" s="11" t="s">
        <v>621</v>
      </c>
      <c r="C4410" s="11" t="s">
        <v>360</v>
      </c>
      <c r="D4410" s="11" t="str">
        <f>tab_data[[#This Row],[From]]&amp;"|"&amp;tab_data[[#This Row],[To]]</f>
        <v>Pueblo, Colorado|Fort Wayne, Indiana</v>
      </c>
    </row>
    <row r="4411" spans="2:4" x14ac:dyDescent="0.25">
      <c r="B4411" s="11" t="s">
        <v>621</v>
      </c>
      <c r="C4411" s="11" t="s">
        <v>540</v>
      </c>
      <c r="D4411" s="11" t="str">
        <f>tab_data[[#This Row],[From]]&amp;"|"&amp;tab_data[[#This Row],[To]]</f>
        <v>Pueblo, Colorado|Gresham, Oregon</v>
      </c>
    </row>
    <row r="4412" spans="2:4" x14ac:dyDescent="0.25">
      <c r="B4412" s="11" t="s">
        <v>621</v>
      </c>
      <c r="C4412" s="11" t="s">
        <v>355</v>
      </c>
      <c r="D4412" s="11" t="str">
        <f>tab_data[[#This Row],[From]]&amp;"|"&amp;tab_data[[#This Row],[To]]</f>
        <v>Pueblo, Colorado|Mesa, Arizona</v>
      </c>
    </row>
    <row r="4413" spans="2:4" x14ac:dyDescent="0.25">
      <c r="B4413" s="11" t="s">
        <v>621</v>
      </c>
      <c r="C4413" s="11" t="s">
        <v>495</v>
      </c>
      <c r="D4413" s="11" t="str">
        <f>tab_data[[#This Row],[From]]&amp;"|"&amp;tab_data[[#This Row],[To]]</f>
        <v>Pueblo, Colorado|New Orleans, Louisiana</v>
      </c>
    </row>
    <row r="4414" spans="2:4" x14ac:dyDescent="0.25">
      <c r="B4414" s="11" t="s">
        <v>621</v>
      </c>
      <c r="C4414" s="11" t="s">
        <v>539</v>
      </c>
      <c r="D4414" s="11" t="str">
        <f>tab_data[[#This Row],[From]]&amp;"|"&amp;tab_data[[#This Row],[To]]</f>
        <v>Pueblo, Colorado|Newport News, Virginia</v>
      </c>
    </row>
    <row r="4415" spans="2:4" x14ac:dyDescent="0.25">
      <c r="B4415" s="11" t="s">
        <v>621</v>
      </c>
      <c r="C4415" s="11" t="s">
        <v>408</v>
      </c>
      <c r="D4415" s="11" t="str">
        <f>tab_data[[#This Row],[From]]&amp;"|"&amp;tab_data[[#This Row],[To]]</f>
        <v>Pueblo, Colorado|Oklahoma City, Oklahoma</v>
      </c>
    </row>
    <row r="4416" spans="2:4" x14ac:dyDescent="0.25">
      <c r="B4416" s="11" t="s">
        <v>621</v>
      </c>
      <c r="C4416" s="11" t="s">
        <v>450</v>
      </c>
      <c r="D4416" s="11" t="str">
        <f>tab_data[[#This Row],[From]]&amp;"|"&amp;tab_data[[#This Row],[To]]</f>
        <v>Pueblo, Colorado|Ontario, California</v>
      </c>
    </row>
    <row r="4417" spans="2:4" x14ac:dyDescent="0.25">
      <c r="B4417" s="11" t="s">
        <v>621</v>
      </c>
      <c r="C4417" s="11" t="s">
        <v>603</v>
      </c>
      <c r="D4417" s="11" t="str">
        <f>tab_data[[#This Row],[From]]&amp;"|"&amp;tab_data[[#This Row],[To]]</f>
        <v>Pueblo, Colorado|Riverside, California</v>
      </c>
    </row>
    <row r="4418" spans="2:4" x14ac:dyDescent="0.25">
      <c r="B4418" s="11" t="s">
        <v>621</v>
      </c>
      <c r="C4418" s="11" t="s">
        <v>425</v>
      </c>
      <c r="D4418" s="11" t="str">
        <f>tab_data[[#This Row],[From]]&amp;"|"&amp;tab_data[[#This Row],[To]]</f>
        <v>Pueblo, Colorado|San Jose, California</v>
      </c>
    </row>
    <row r="4419" spans="2:4" x14ac:dyDescent="0.25">
      <c r="B4419" s="11" t="s">
        <v>621</v>
      </c>
      <c r="C4419" s="11" t="s">
        <v>370</v>
      </c>
      <c r="D4419" s="11" t="str">
        <f>tab_data[[#This Row],[From]]&amp;"|"&amp;tab_data[[#This Row],[To]]</f>
        <v>Pueblo, Colorado|Sterling Heights, Michigan</v>
      </c>
    </row>
    <row r="4420" spans="2:4" x14ac:dyDescent="0.25">
      <c r="B4420" s="11" t="s">
        <v>621</v>
      </c>
      <c r="C4420" s="11" t="s">
        <v>618</v>
      </c>
      <c r="D4420" s="11" t="str">
        <f>tab_data[[#This Row],[From]]&amp;"|"&amp;tab_data[[#This Row],[To]]</f>
        <v>Pueblo, Colorado|Tulsa, Oklahoma</v>
      </c>
    </row>
    <row r="4421" spans="2:4" x14ac:dyDescent="0.25">
      <c r="B4421" s="11" t="s">
        <v>621</v>
      </c>
      <c r="C4421" s="11" t="s">
        <v>556</v>
      </c>
      <c r="D4421" s="11" t="str">
        <f>tab_data[[#This Row],[From]]&amp;"|"&amp;tab_data[[#This Row],[To]]</f>
        <v>Pueblo, Colorado|Vancouver, Washington</v>
      </c>
    </row>
    <row r="4422" spans="2:4" x14ac:dyDescent="0.25">
      <c r="B4422" s="11" t="s">
        <v>621</v>
      </c>
      <c r="C4422" s="11" t="s">
        <v>396</v>
      </c>
      <c r="D4422" s="11" t="str">
        <f>tab_data[[#This Row],[From]]&amp;"|"&amp;tab_data[[#This Row],[To]]</f>
        <v>Pueblo, Colorado|Virginia Beach, Virginia</v>
      </c>
    </row>
    <row r="4423" spans="2:4" x14ac:dyDescent="0.25">
      <c r="B4423" s="11" t="s">
        <v>387</v>
      </c>
      <c r="C4423" s="11" t="s">
        <v>498</v>
      </c>
      <c r="D4423" s="11" t="str">
        <f>tab_data[[#This Row],[From]]&amp;"|"&amp;tab_data[[#This Row],[To]]</f>
        <v>Raleigh, North Carolina|Abilene, Texas</v>
      </c>
    </row>
    <row r="4424" spans="2:4" x14ac:dyDescent="0.25">
      <c r="B4424" s="11" t="s">
        <v>387</v>
      </c>
      <c r="C4424" s="11" t="s">
        <v>459</v>
      </c>
      <c r="D4424" s="11" t="str">
        <f>tab_data[[#This Row],[From]]&amp;"|"&amp;tab_data[[#This Row],[To]]</f>
        <v>Raleigh, North Carolina|Atlanta, Georgia</v>
      </c>
    </row>
    <row r="4425" spans="2:4" x14ac:dyDescent="0.25">
      <c r="B4425" s="11" t="s">
        <v>387</v>
      </c>
      <c r="C4425" s="11" t="s">
        <v>619</v>
      </c>
      <c r="D4425" s="11" t="str">
        <f>tab_data[[#This Row],[From]]&amp;"|"&amp;tab_data[[#This Row],[To]]</f>
        <v>Raleigh, North Carolina|Columbia, South Carolina</v>
      </c>
    </row>
    <row r="4426" spans="2:4" x14ac:dyDescent="0.25">
      <c r="B4426" s="11" t="s">
        <v>387</v>
      </c>
      <c r="C4426" s="11" t="s">
        <v>537</v>
      </c>
      <c r="D4426" s="11" t="str">
        <f>tab_data[[#This Row],[From]]&amp;"|"&amp;tab_data[[#This Row],[To]]</f>
        <v>Raleigh, North Carolina|Corona, California</v>
      </c>
    </row>
    <row r="4427" spans="2:4" x14ac:dyDescent="0.25">
      <c r="B4427" s="11" t="s">
        <v>387</v>
      </c>
      <c r="C4427" s="11" t="s">
        <v>586</v>
      </c>
      <c r="D4427" s="11" t="str">
        <f>tab_data[[#This Row],[From]]&amp;"|"&amp;tab_data[[#This Row],[To]]</f>
        <v>Raleigh, North Carolina|Elk Grove, California</v>
      </c>
    </row>
    <row r="4428" spans="2:4" x14ac:dyDescent="0.25">
      <c r="B4428" s="11" t="s">
        <v>387</v>
      </c>
      <c r="C4428" s="11" t="s">
        <v>437</v>
      </c>
      <c r="D4428" s="11" t="str">
        <f>tab_data[[#This Row],[From]]&amp;"|"&amp;tab_data[[#This Row],[To]]</f>
        <v>Raleigh, North Carolina|Flint, Michigan</v>
      </c>
    </row>
    <row r="4429" spans="2:4" x14ac:dyDescent="0.25">
      <c r="B4429" s="11" t="s">
        <v>387</v>
      </c>
      <c r="C4429" s="11" t="s">
        <v>549</v>
      </c>
      <c r="D4429" s="11" t="str">
        <f>tab_data[[#This Row],[From]]&amp;"|"&amp;tab_data[[#This Row],[To]]</f>
        <v>Raleigh, North Carolina|Glendale, Arizona</v>
      </c>
    </row>
    <row r="4430" spans="2:4" x14ac:dyDescent="0.25">
      <c r="B4430" s="11" t="s">
        <v>387</v>
      </c>
      <c r="C4430" s="11" t="s">
        <v>480</v>
      </c>
      <c r="D4430" s="11" t="str">
        <f>tab_data[[#This Row],[From]]&amp;"|"&amp;tab_data[[#This Row],[To]]</f>
        <v>Raleigh, North Carolina|Indianapolis, Indiana</v>
      </c>
    </row>
    <row r="4431" spans="2:4" x14ac:dyDescent="0.25">
      <c r="B4431" s="11" t="s">
        <v>387</v>
      </c>
      <c r="C4431" s="11" t="s">
        <v>634</v>
      </c>
      <c r="D4431" s="11" t="str">
        <f>tab_data[[#This Row],[From]]&amp;"|"&amp;tab_data[[#This Row],[To]]</f>
        <v>Raleigh, North Carolina|Louisville, Kentucky</v>
      </c>
    </row>
    <row r="4432" spans="2:4" x14ac:dyDescent="0.25">
      <c r="B4432" s="11" t="s">
        <v>387</v>
      </c>
      <c r="C4432" s="11" t="s">
        <v>613</v>
      </c>
      <c r="D4432" s="11" t="str">
        <f>tab_data[[#This Row],[From]]&amp;"|"&amp;tab_data[[#This Row],[To]]</f>
        <v>Raleigh, North Carolina|McAllen, Texas</v>
      </c>
    </row>
    <row r="4433" spans="2:4" x14ac:dyDescent="0.25">
      <c r="B4433" s="11" t="s">
        <v>387</v>
      </c>
      <c r="C4433" s="11" t="s">
        <v>552</v>
      </c>
      <c r="D4433" s="11" t="str">
        <f>tab_data[[#This Row],[From]]&amp;"|"&amp;tab_data[[#This Row],[To]]</f>
        <v>Raleigh, North Carolina|Meads, Kentucky</v>
      </c>
    </row>
    <row r="4434" spans="2:4" x14ac:dyDescent="0.25">
      <c r="B4434" s="11" t="s">
        <v>387</v>
      </c>
      <c r="C4434" s="11" t="s">
        <v>485</v>
      </c>
      <c r="D4434" s="11" t="str">
        <f>tab_data[[#This Row],[From]]&amp;"|"&amp;tab_data[[#This Row],[To]]</f>
        <v>Raleigh, North Carolina|Mesquite, Texas</v>
      </c>
    </row>
    <row r="4435" spans="2:4" x14ac:dyDescent="0.25">
      <c r="B4435" s="11" t="s">
        <v>387</v>
      </c>
      <c r="C4435" s="11" t="s">
        <v>606</v>
      </c>
      <c r="D4435" s="11" t="str">
        <f>tab_data[[#This Row],[From]]&amp;"|"&amp;tab_data[[#This Row],[To]]</f>
        <v>Raleigh, North Carolina|New Haven, Connecticut</v>
      </c>
    </row>
    <row r="4436" spans="2:4" x14ac:dyDescent="0.25">
      <c r="B4436" s="11" t="s">
        <v>387</v>
      </c>
      <c r="C4436" s="11" t="s">
        <v>388</v>
      </c>
      <c r="D4436" s="11" t="str">
        <f>tab_data[[#This Row],[From]]&amp;"|"&amp;tab_data[[#This Row],[To]]</f>
        <v>Raleigh, North Carolina|Paradise, Nevada</v>
      </c>
    </row>
    <row r="4437" spans="2:4" x14ac:dyDescent="0.25">
      <c r="B4437" s="11" t="s">
        <v>387</v>
      </c>
      <c r="C4437" s="11" t="s">
        <v>489</v>
      </c>
      <c r="D4437" s="11" t="str">
        <f>tab_data[[#This Row],[From]]&amp;"|"&amp;tab_data[[#This Row],[To]]</f>
        <v>Raleigh, North Carolina|Rochester, Minnesota</v>
      </c>
    </row>
    <row r="4438" spans="2:4" x14ac:dyDescent="0.25">
      <c r="B4438" s="11" t="s">
        <v>387</v>
      </c>
      <c r="C4438" s="11" t="s">
        <v>354</v>
      </c>
      <c r="D4438" s="11" t="str">
        <f>tab_data[[#This Row],[From]]&amp;"|"&amp;tab_data[[#This Row],[To]]</f>
        <v>Raleigh, North Carolina|Sacramento, California</v>
      </c>
    </row>
    <row r="4439" spans="2:4" x14ac:dyDescent="0.25">
      <c r="B4439" s="11" t="s">
        <v>387</v>
      </c>
      <c r="C4439" s="11" t="s">
        <v>354</v>
      </c>
      <c r="D4439" s="11" t="str">
        <f>tab_data[[#This Row],[From]]&amp;"|"&amp;tab_data[[#This Row],[To]]</f>
        <v>Raleigh, North Carolina|Sacramento, California</v>
      </c>
    </row>
    <row r="4440" spans="2:4" x14ac:dyDescent="0.25">
      <c r="B4440" s="11" t="s">
        <v>387</v>
      </c>
      <c r="C4440" s="11" t="s">
        <v>647</v>
      </c>
      <c r="D4440" s="11" t="str">
        <f>tab_data[[#This Row],[From]]&amp;"|"&amp;tab_data[[#This Row],[To]]</f>
        <v>Raleigh, North Carolina|San Francisco, California</v>
      </c>
    </row>
    <row r="4441" spans="2:4" x14ac:dyDescent="0.25">
      <c r="B4441" s="11" t="s">
        <v>387</v>
      </c>
      <c r="C4441" s="11" t="s">
        <v>533</v>
      </c>
      <c r="D4441" s="11" t="str">
        <f>tab_data[[#This Row],[From]]&amp;"|"&amp;tab_data[[#This Row],[To]]</f>
        <v>Raleigh, North Carolina|Sioux Falls, South Dakota</v>
      </c>
    </row>
    <row r="4442" spans="2:4" x14ac:dyDescent="0.25">
      <c r="B4442" s="11" t="s">
        <v>387</v>
      </c>
      <c r="C4442" s="11" t="s">
        <v>451</v>
      </c>
      <c r="D4442" s="11" t="str">
        <f>tab_data[[#This Row],[From]]&amp;"|"&amp;tab_data[[#This Row],[To]]</f>
        <v>Raleigh, North Carolina|Staten Island, New York</v>
      </c>
    </row>
    <row r="4443" spans="2:4" x14ac:dyDescent="0.25">
      <c r="B4443" s="11" t="s">
        <v>605</v>
      </c>
      <c r="C4443" s="11" t="s">
        <v>462</v>
      </c>
      <c r="D4443" s="11" t="str">
        <f>tab_data[[#This Row],[From]]&amp;"|"&amp;tab_data[[#This Row],[To]]</f>
        <v>Rancho Cucamonga, California|Anaheim, California</v>
      </c>
    </row>
    <row r="4444" spans="2:4" x14ac:dyDescent="0.25">
      <c r="B4444" s="11" t="s">
        <v>605</v>
      </c>
      <c r="C4444" s="11" t="s">
        <v>430</v>
      </c>
      <c r="D4444" s="11" t="str">
        <f>tab_data[[#This Row],[From]]&amp;"|"&amp;tab_data[[#This Row],[To]]</f>
        <v>Rancho Cucamonga, California|Beaumont, Texas</v>
      </c>
    </row>
    <row r="4445" spans="2:4" x14ac:dyDescent="0.25">
      <c r="B4445" s="11" t="s">
        <v>605</v>
      </c>
      <c r="C4445" s="11" t="s">
        <v>421</v>
      </c>
      <c r="D4445" s="11" t="str">
        <f>tab_data[[#This Row],[From]]&amp;"|"&amp;tab_data[[#This Row],[To]]</f>
        <v>Rancho Cucamonga, California|Billings, Montana</v>
      </c>
    </row>
    <row r="4446" spans="2:4" x14ac:dyDescent="0.25">
      <c r="B4446" s="11" t="s">
        <v>605</v>
      </c>
      <c r="C4446" s="11" t="s">
        <v>413</v>
      </c>
      <c r="D4446" s="11" t="str">
        <f>tab_data[[#This Row],[From]]&amp;"|"&amp;tab_data[[#This Row],[To]]</f>
        <v>Rancho Cucamonga, California|Chattanooga, Tennessee</v>
      </c>
    </row>
    <row r="4447" spans="2:4" x14ac:dyDescent="0.25">
      <c r="B4447" s="11" t="s">
        <v>605</v>
      </c>
      <c r="C4447" s="11" t="s">
        <v>635</v>
      </c>
      <c r="D4447" s="11" t="str">
        <f>tab_data[[#This Row],[From]]&amp;"|"&amp;tab_data[[#This Row],[To]]</f>
        <v>Rancho Cucamonga, California|East Chattanooga, Tennessee</v>
      </c>
    </row>
    <row r="4448" spans="2:4" x14ac:dyDescent="0.25">
      <c r="B4448" s="11" t="s">
        <v>605</v>
      </c>
      <c r="C4448" s="11" t="s">
        <v>424</v>
      </c>
      <c r="D4448" s="11" t="str">
        <f>tab_data[[#This Row],[From]]&amp;"|"&amp;tab_data[[#This Row],[To]]</f>
        <v>Rancho Cucamonga, California|Escondido, California</v>
      </c>
    </row>
    <row r="4449" spans="2:4" x14ac:dyDescent="0.25">
      <c r="B4449" s="11" t="s">
        <v>605</v>
      </c>
      <c r="C4449" s="11" t="s">
        <v>438</v>
      </c>
      <c r="D4449" s="11" t="str">
        <f>tab_data[[#This Row],[From]]&amp;"|"&amp;tab_data[[#This Row],[To]]</f>
        <v>Rancho Cucamonga, California|Everett, Washington</v>
      </c>
    </row>
    <row r="4450" spans="2:4" x14ac:dyDescent="0.25">
      <c r="B4450" s="11" t="s">
        <v>605</v>
      </c>
      <c r="C4450" s="11" t="s">
        <v>509</v>
      </c>
      <c r="D4450" s="11" t="str">
        <f>tab_data[[#This Row],[From]]&amp;"|"&amp;tab_data[[#This Row],[To]]</f>
        <v>Rancho Cucamonga, California|Fontana, California</v>
      </c>
    </row>
    <row r="4451" spans="2:4" x14ac:dyDescent="0.25">
      <c r="B4451" s="11" t="s">
        <v>605</v>
      </c>
      <c r="C4451" s="11" t="s">
        <v>593</v>
      </c>
      <c r="D4451" s="11" t="str">
        <f>tab_data[[#This Row],[From]]&amp;"|"&amp;tab_data[[#This Row],[To]]</f>
        <v>Rancho Cucamonga, California|Fullerton, California</v>
      </c>
    </row>
    <row r="4452" spans="2:4" x14ac:dyDescent="0.25">
      <c r="B4452" s="11" t="s">
        <v>605</v>
      </c>
      <c r="C4452" s="11" t="s">
        <v>466</v>
      </c>
      <c r="D4452" s="11" t="str">
        <f>tab_data[[#This Row],[From]]&amp;"|"&amp;tab_data[[#This Row],[To]]</f>
        <v>Rancho Cucamonga, California|Garden Grove, California</v>
      </c>
    </row>
    <row r="4453" spans="2:4" x14ac:dyDescent="0.25">
      <c r="B4453" s="11" t="s">
        <v>605</v>
      </c>
      <c r="C4453" s="11" t="s">
        <v>626</v>
      </c>
      <c r="D4453" s="11" t="str">
        <f>tab_data[[#This Row],[From]]&amp;"|"&amp;tab_data[[#This Row],[To]]</f>
        <v>Rancho Cucamonga, California|Garland, Texas</v>
      </c>
    </row>
    <row r="4454" spans="2:4" x14ac:dyDescent="0.25">
      <c r="B4454" s="11" t="s">
        <v>605</v>
      </c>
      <c r="C4454" s="11" t="s">
        <v>432</v>
      </c>
      <c r="D4454" s="11" t="str">
        <f>tab_data[[#This Row],[From]]&amp;"|"&amp;tab_data[[#This Row],[To]]</f>
        <v>Rancho Cucamonga, California|Glendale, California</v>
      </c>
    </row>
    <row r="4455" spans="2:4" x14ac:dyDescent="0.25">
      <c r="B4455" s="11" t="s">
        <v>605</v>
      </c>
      <c r="C4455" s="11" t="s">
        <v>597</v>
      </c>
      <c r="D4455" s="11" t="str">
        <f>tab_data[[#This Row],[From]]&amp;"|"&amp;tab_data[[#This Row],[To]]</f>
        <v>Rancho Cucamonga, California|Grand Rapids, Michigan</v>
      </c>
    </row>
    <row r="4456" spans="2:4" x14ac:dyDescent="0.25">
      <c r="B4456" s="11" t="s">
        <v>605</v>
      </c>
      <c r="C4456" s="11" t="s">
        <v>404</v>
      </c>
      <c r="D4456" s="11" t="str">
        <f>tab_data[[#This Row],[From]]&amp;"|"&amp;tab_data[[#This Row],[To]]</f>
        <v>Rancho Cucamonga, California|Greensboro, North Carolina</v>
      </c>
    </row>
    <row r="4457" spans="2:4" x14ac:dyDescent="0.25">
      <c r="B4457" s="11" t="s">
        <v>605</v>
      </c>
      <c r="C4457" s="11" t="s">
        <v>389</v>
      </c>
      <c r="D4457" s="11" t="str">
        <f>tab_data[[#This Row],[From]]&amp;"|"&amp;tab_data[[#This Row],[To]]</f>
        <v>Rancho Cucamonga, California|High Point, North Carolina</v>
      </c>
    </row>
    <row r="4458" spans="2:4" x14ac:dyDescent="0.25">
      <c r="B4458" s="11" t="s">
        <v>605</v>
      </c>
      <c r="C4458" s="11" t="s">
        <v>357</v>
      </c>
      <c r="D4458" s="11" t="str">
        <f>tab_data[[#This Row],[From]]&amp;"|"&amp;tab_data[[#This Row],[To]]</f>
        <v>Rancho Cucamonga, California|Lakewood, Colorado</v>
      </c>
    </row>
    <row r="4459" spans="2:4" x14ac:dyDescent="0.25">
      <c r="B4459" s="11" t="s">
        <v>605</v>
      </c>
      <c r="C4459" s="11" t="s">
        <v>357</v>
      </c>
      <c r="D4459" s="11" t="str">
        <f>tab_data[[#This Row],[From]]&amp;"|"&amp;tab_data[[#This Row],[To]]</f>
        <v>Rancho Cucamonga, California|Lakewood, Colorado</v>
      </c>
    </row>
    <row r="4460" spans="2:4" x14ac:dyDescent="0.25">
      <c r="B4460" s="11" t="s">
        <v>605</v>
      </c>
      <c r="C4460" s="11" t="s">
        <v>479</v>
      </c>
      <c r="D4460" s="11" t="str">
        <f>tab_data[[#This Row],[From]]&amp;"|"&amp;tab_data[[#This Row],[To]]</f>
        <v>Rancho Cucamonga, California|Lexington-Fayette, Kentucky</v>
      </c>
    </row>
    <row r="4461" spans="2:4" x14ac:dyDescent="0.25">
      <c r="B4461" s="11" t="s">
        <v>605</v>
      </c>
      <c r="C4461" s="11" t="s">
        <v>399</v>
      </c>
      <c r="D4461" s="11" t="str">
        <f>tab_data[[#This Row],[From]]&amp;"|"&amp;tab_data[[#This Row],[To]]</f>
        <v>Rancho Cucamonga, California|Lincoln, Nebraska</v>
      </c>
    </row>
    <row r="4462" spans="2:4" x14ac:dyDescent="0.25">
      <c r="B4462" s="11" t="s">
        <v>605</v>
      </c>
      <c r="C4462" s="11" t="s">
        <v>355</v>
      </c>
      <c r="D4462" s="11" t="str">
        <f>tab_data[[#This Row],[From]]&amp;"|"&amp;tab_data[[#This Row],[To]]</f>
        <v>Rancho Cucamonga, California|Mesa, Arizona</v>
      </c>
    </row>
    <row r="4463" spans="2:4" x14ac:dyDescent="0.25">
      <c r="B4463" s="11" t="s">
        <v>439</v>
      </c>
      <c r="C4463" s="11" t="s">
        <v>475</v>
      </c>
      <c r="D4463" s="11" t="str">
        <f>tab_data[[#This Row],[From]]&amp;"|"&amp;tab_data[[#This Row],[To]]</f>
        <v>Reno, Nevada|Cincinnati, Ohio</v>
      </c>
    </row>
    <row r="4464" spans="2:4" x14ac:dyDescent="0.25">
      <c r="B4464" s="11" t="s">
        <v>439</v>
      </c>
      <c r="C4464" s="11" t="s">
        <v>516</v>
      </c>
      <c r="D4464" s="11" t="str">
        <f>tab_data[[#This Row],[From]]&amp;"|"&amp;tab_data[[#This Row],[To]]</f>
        <v>Reno, Nevada|Clearwater, Florida</v>
      </c>
    </row>
    <row r="4465" spans="2:4" x14ac:dyDescent="0.25">
      <c r="B4465" s="11" t="s">
        <v>439</v>
      </c>
      <c r="C4465" s="11" t="s">
        <v>532</v>
      </c>
      <c r="D4465" s="11" t="str">
        <f>tab_data[[#This Row],[From]]&amp;"|"&amp;tab_data[[#This Row],[To]]</f>
        <v>Reno, Nevada|Columbia, Missouri</v>
      </c>
    </row>
    <row r="4466" spans="2:4" x14ac:dyDescent="0.25">
      <c r="B4466" s="11" t="s">
        <v>439</v>
      </c>
      <c r="C4466" s="11" t="s">
        <v>358</v>
      </c>
      <c r="D4466" s="11" t="str">
        <f>tab_data[[#This Row],[From]]&amp;"|"&amp;tab_data[[#This Row],[To]]</f>
        <v>Reno, Nevada|Columbus, Georgia</v>
      </c>
    </row>
    <row r="4467" spans="2:4" x14ac:dyDescent="0.25">
      <c r="B4467" s="11" t="s">
        <v>439</v>
      </c>
      <c r="C4467" s="11" t="s">
        <v>383</v>
      </c>
      <c r="D4467" s="11" t="str">
        <f>tab_data[[#This Row],[From]]&amp;"|"&amp;tab_data[[#This Row],[To]]</f>
        <v>Reno, Nevada|Concord, California</v>
      </c>
    </row>
    <row r="4468" spans="2:4" x14ac:dyDescent="0.25">
      <c r="B4468" s="11" t="s">
        <v>439</v>
      </c>
      <c r="C4468" s="11" t="s">
        <v>638</v>
      </c>
      <c r="D4468" s="11" t="str">
        <f>tab_data[[#This Row],[From]]&amp;"|"&amp;tab_data[[#This Row],[To]]</f>
        <v>Reno, Nevada|Corpus Christi, Texas</v>
      </c>
    </row>
    <row r="4469" spans="2:4" x14ac:dyDescent="0.25">
      <c r="B4469" s="11" t="s">
        <v>439</v>
      </c>
      <c r="C4469" s="11" t="s">
        <v>590</v>
      </c>
      <c r="D4469" s="11" t="str">
        <f>tab_data[[#This Row],[From]]&amp;"|"&amp;tab_data[[#This Row],[To]]</f>
        <v>Reno, Nevada|Downey, California</v>
      </c>
    </row>
    <row r="4470" spans="2:4" x14ac:dyDescent="0.25">
      <c r="B4470" s="11" t="s">
        <v>439</v>
      </c>
      <c r="C4470" s="11" t="s">
        <v>583</v>
      </c>
      <c r="D4470" s="11" t="str">
        <f>tab_data[[#This Row],[From]]&amp;"|"&amp;tab_data[[#This Row],[To]]</f>
        <v>Reno, Nevada|Durham, North Carolina</v>
      </c>
    </row>
    <row r="4471" spans="2:4" x14ac:dyDescent="0.25">
      <c r="B4471" s="11" t="s">
        <v>439</v>
      </c>
      <c r="C4471" s="11" t="s">
        <v>423</v>
      </c>
      <c r="D4471" s="11" t="str">
        <f>tab_data[[#This Row],[From]]&amp;"|"&amp;tab_data[[#This Row],[To]]</f>
        <v>Reno, Nevada|Eugene, Oregon</v>
      </c>
    </row>
    <row r="4472" spans="2:4" x14ac:dyDescent="0.25">
      <c r="B4472" s="11" t="s">
        <v>439</v>
      </c>
      <c r="C4472" s="11" t="s">
        <v>598</v>
      </c>
      <c r="D4472" s="11" t="str">
        <f>tab_data[[#This Row],[From]]&amp;"|"&amp;tab_data[[#This Row],[To]]</f>
        <v>Reno, Nevada|Evansville, Indiana</v>
      </c>
    </row>
    <row r="4473" spans="2:4" x14ac:dyDescent="0.25">
      <c r="B4473" s="11" t="s">
        <v>439</v>
      </c>
      <c r="C4473" s="11" t="s">
        <v>626</v>
      </c>
      <c r="D4473" s="11" t="str">
        <f>tab_data[[#This Row],[From]]&amp;"|"&amp;tab_data[[#This Row],[To]]</f>
        <v>Reno, Nevada|Garland, Texas</v>
      </c>
    </row>
    <row r="4474" spans="2:4" x14ac:dyDescent="0.25">
      <c r="B4474" s="11" t="s">
        <v>439</v>
      </c>
      <c r="C4474" s="11" t="s">
        <v>394</v>
      </c>
      <c r="D4474" s="11" t="str">
        <f>tab_data[[#This Row],[From]]&amp;"|"&amp;tab_data[[#This Row],[To]]</f>
        <v>Reno, Nevada|Gilbert, Arizona</v>
      </c>
    </row>
    <row r="4475" spans="2:4" x14ac:dyDescent="0.25">
      <c r="B4475" s="11" t="s">
        <v>439</v>
      </c>
      <c r="C4475" s="11" t="s">
        <v>545</v>
      </c>
      <c r="D4475" s="11" t="str">
        <f>tab_data[[#This Row],[From]]&amp;"|"&amp;tab_data[[#This Row],[To]]</f>
        <v>Reno, Nevada|Jacksonville, Florida</v>
      </c>
    </row>
    <row r="4476" spans="2:4" x14ac:dyDescent="0.25">
      <c r="B4476" s="11" t="s">
        <v>439</v>
      </c>
      <c r="C4476" s="11" t="s">
        <v>431</v>
      </c>
      <c r="D4476" s="11" t="str">
        <f>tab_data[[#This Row],[From]]&amp;"|"&amp;tab_data[[#This Row],[To]]</f>
        <v>Reno, Nevada|Jersey City, New Jersey</v>
      </c>
    </row>
    <row r="4477" spans="2:4" x14ac:dyDescent="0.25">
      <c r="B4477" s="11" t="s">
        <v>439</v>
      </c>
      <c r="C4477" s="11" t="s">
        <v>453</v>
      </c>
      <c r="D4477" s="11" t="str">
        <f>tab_data[[#This Row],[From]]&amp;"|"&amp;tab_data[[#This Row],[To]]</f>
        <v>Reno, Nevada|Los Angeles, California</v>
      </c>
    </row>
    <row r="4478" spans="2:4" x14ac:dyDescent="0.25">
      <c r="B4478" s="11" t="s">
        <v>439</v>
      </c>
      <c r="C4478" s="11" t="s">
        <v>355</v>
      </c>
      <c r="D4478" s="11" t="str">
        <f>tab_data[[#This Row],[From]]&amp;"|"&amp;tab_data[[#This Row],[To]]</f>
        <v>Reno, Nevada|Mesa, Arizona</v>
      </c>
    </row>
    <row r="4479" spans="2:4" x14ac:dyDescent="0.25">
      <c r="B4479" s="11" t="s">
        <v>439</v>
      </c>
      <c r="C4479" s="11" t="s">
        <v>368</v>
      </c>
      <c r="D4479" s="11" t="str">
        <f>tab_data[[#This Row],[From]]&amp;"|"&amp;tab_data[[#This Row],[To]]</f>
        <v>Reno, Nevada|Milwaukee, Wisconsin</v>
      </c>
    </row>
    <row r="4480" spans="2:4" x14ac:dyDescent="0.25">
      <c r="B4480" s="11" t="s">
        <v>439</v>
      </c>
      <c r="C4480" s="11" t="s">
        <v>551</v>
      </c>
      <c r="D4480" s="11" t="str">
        <f>tab_data[[#This Row],[From]]&amp;"|"&amp;tab_data[[#This Row],[To]]</f>
        <v>Reno, Nevada|Murfreesboro, Tennessee</v>
      </c>
    </row>
    <row r="4481" spans="2:4" x14ac:dyDescent="0.25">
      <c r="B4481" s="11" t="s">
        <v>439</v>
      </c>
      <c r="C4481" s="11" t="s">
        <v>495</v>
      </c>
      <c r="D4481" s="11" t="str">
        <f>tab_data[[#This Row],[From]]&amp;"|"&amp;tab_data[[#This Row],[To]]</f>
        <v>Reno, Nevada|New Orleans, Louisiana</v>
      </c>
    </row>
    <row r="4482" spans="2:4" x14ac:dyDescent="0.25">
      <c r="B4482" s="11" t="s">
        <v>439</v>
      </c>
      <c r="C4482" s="11" t="s">
        <v>465</v>
      </c>
      <c r="D4482" s="11" t="str">
        <f>tab_data[[#This Row],[From]]&amp;"|"&amp;tab_data[[#This Row],[To]]</f>
        <v>Reno, Nevada|Olathe, Kansas</v>
      </c>
    </row>
    <row r="4483" spans="2:4" x14ac:dyDescent="0.25">
      <c r="B4483" s="11" t="s">
        <v>442</v>
      </c>
      <c r="C4483" s="11" t="s">
        <v>463</v>
      </c>
      <c r="D4483" s="11" t="str">
        <f>tab_data[[#This Row],[From]]&amp;"|"&amp;tab_data[[#This Row],[To]]</f>
        <v>Richmond, California|Albuquerque, New Mexico</v>
      </c>
    </row>
    <row r="4484" spans="2:4" x14ac:dyDescent="0.25">
      <c r="B4484" s="11" t="s">
        <v>442</v>
      </c>
      <c r="C4484" s="11" t="s">
        <v>644</v>
      </c>
      <c r="D4484" s="11" t="str">
        <f>tab_data[[#This Row],[From]]&amp;"|"&amp;tab_data[[#This Row],[To]]</f>
        <v>Richmond, California|Baltimore, Maryland</v>
      </c>
    </row>
    <row r="4485" spans="2:4" x14ac:dyDescent="0.25">
      <c r="B4485" s="11" t="s">
        <v>442</v>
      </c>
      <c r="C4485" s="11" t="s">
        <v>353</v>
      </c>
      <c r="D4485" s="11" t="str">
        <f>tab_data[[#This Row],[From]]&amp;"|"&amp;tab_data[[#This Row],[To]]</f>
        <v>Richmond, California|Boston, Massachusetts</v>
      </c>
    </row>
    <row r="4486" spans="2:4" x14ac:dyDescent="0.25">
      <c r="B4486" s="11" t="s">
        <v>442</v>
      </c>
      <c r="C4486" s="11" t="s">
        <v>599</v>
      </c>
      <c r="D4486" s="11" t="str">
        <f>tab_data[[#This Row],[From]]&amp;"|"&amp;tab_data[[#This Row],[To]]</f>
        <v>Richmond, California|Cary, North Carolina</v>
      </c>
    </row>
    <row r="4487" spans="2:4" x14ac:dyDescent="0.25">
      <c r="B4487" s="11" t="s">
        <v>442</v>
      </c>
      <c r="C4487" s="11" t="s">
        <v>522</v>
      </c>
      <c r="D4487" s="11" t="str">
        <f>tab_data[[#This Row],[From]]&amp;"|"&amp;tab_data[[#This Row],[To]]</f>
        <v>Richmond, California|Centennial, Colorado</v>
      </c>
    </row>
    <row r="4488" spans="2:4" x14ac:dyDescent="0.25">
      <c r="B4488" s="11" t="s">
        <v>442</v>
      </c>
      <c r="C4488" s="11" t="s">
        <v>367</v>
      </c>
      <c r="D4488" s="11" t="str">
        <f>tab_data[[#This Row],[From]]&amp;"|"&amp;tab_data[[#This Row],[To]]</f>
        <v>Richmond, California|Chula Vista, California</v>
      </c>
    </row>
    <row r="4489" spans="2:4" x14ac:dyDescent="0.25">
      <c r="B4489" s="11" t="s">
        <v>442</v>
      </c>
      <c r="C4489" s="11" t="s">
        <v>447</v>
      </c>
      <c r="D4489" s="11" t="str">
        <f>tab_data[[#This Row],[From]]&amp;"|"&amp;tab_data[[#This Row],[To]]</f>
        <v>Richmond, California|Columbus, Ohio</v>
      </c>
    </row>
    <row r="4490" spans="2:4" x14ac:dyDescent="0.25">
      <c r="B4490" s="11" t="s">
        <v>442</v>
      </c>
      <c r="C4490" s="11" t="s">
        <v>642</v>
      </c>
      <c r="D4490" s="11" t="str">
        <f>tab_data[[#This Row],[From]]&amp;"|"&amp;tab_data[[#This Row],[To]]</f>
        <v>Richmond, California|Denver, Colorado</v>
      </c>
    </row>
    <row r="4491" spans="2:4" x14ac:dyDescent="0.25">
      <c r="B4491" s="11" t="s">
        <v>442</v>
      </c>
      <c r="C4491" s="11" t="s">
        <v>635</v>
      </c>
      <c r="D4491" s="11" t="str">
        <f>tab_data[[#This Row],[From]]&amp;"|"&amp;tab_data[[#This Row],[To]]</f>
        <v>Richmond, California|East Chattanooga, Tennessee</v>
      </c>
    </row>
    <row r="4492" spans="2:4" x14ac:dyDescent="0.25">
      <c r="B4492" s="11" t="s">
        <v>442</v>
      </c>
      <c r="C4492" s="11" t="s">
        <v>424</v>
      </c>
      <c r="D4492" s="11" t="str">
        <f>tab_data[[#This Row],[From]]&amp;"|"&amp;tab_data[[#This Row],[To]]</f>
        <v>Richmond, California|Escondido, California</v>
      </c>
    </row>
    <row r="4493" spans="2:4" x14ac:dyDescent="0.25">
      <c r="B4493" s="11" t="s">
        <v>442</v>
      </c>
      <c r="C4493" s="11" t="s">
        <v>423</v>
      </c>
      <c r="D4493" s="11" t="str">
        <f>tab_data[[#This Row],[From]]&amp;"|"&amp;tab_data[[#This Row],[To]]</f>
        <v>Richmond, California|Eugene, Oregon</v>
      </c>
    </row>
    <row r="4494" spans="2:4" x14ac:dyDescent="0.25">
      <c r="B4494" s="11" t="s">
        <v>442</v>
      </c>
      <c r="C4494" s="11" t="s">
        <v>597</v>
      </c>
      <c r="D4494" s="11" t="str">
        <f>tab_data[[#This Row],[From]]&amp;"|"&amp;tab_data[[#This Row],[To]]</f>
        <v>Richmond, California|Grand Rapids, Michigan</v>
      </c>
    </row>
    <row r="4495" spans="2:4" x14ac:dyDescent="0.25">
      <c r="B4495" s="11" t="s">
        <v>442</v>
      </c>
      <c r="C4495" s="11" t="s">
        <v>559</v>
      </c>
      <c r="D4495" s="11" t="str">
        <f>tab_data[[#This Row],[From]]&amp;"|"&amp;tab_data[[#This Row],[To]]</f>
        <v>Richmond, California|Huntsville, Alabama</v>
      </c>
    </row>
    <row r="4496" spans="2:4" x14ac:dyDescent="0.25">
      <c r="B4496" s="11" t="s">
        <v>442</v>
      </c>
      <c r="C4496" s="11" t="s">
        <v>493</v>
      </c>
      <c r="D4496" s="11" t="str">
        <f>tab_data[[#This Row],[From]]&amp;"|"&amp;tab_data[[#This Row],[To]]</f>
        <v>Richmond, California|Independence, Missouri</v>
      </c>
    </row>
    <row r="4497" spans="2:4" x14ac:dyDescent="0.25">
      <c r="B4497" s="11" t="s">
        <v>442</v>
      </c>
      <c r="C4497" s="11" t="s">
        <v>480</v>
      </c>
      <c r="D4497" s="11" t="str">
        <f>tab_data[[#This Row],[From]]&amp;"|"&amp;tab_data[[#This Row],[To]]</f>
        <v>Richmond, California|Indianapolis, Indiana</v>
      </c>
    </row>
    <row r="4498" spans="2:4" x14ac:dyDescent="0.25">
      <c r="B4498" s="11" t="s">
        <v>442</v>
      </c>
      <c r="C4498" s="11" t="s">
        <v>545</v>
      </c>
      <c r="D4498" s="11" t="str">
        <f>tab_data[[#This Row],[From]]&amp;"|"&amp;tab_data[[#This Row],[To]]</f>
        <v>Richmond, California|Jacksonville, Florida</v>
      </c>
    </row>
    <row r="4499" spans="2:4" x14ac:dyDescent="0.25">
      <c r="B4499" s="11" t="s">
        <v>442</v>
      </c>
      <c r="C4499" s="11" t="s">
        <v>441</v>
      </c>
      <c r="D4499" s="11" t="str">
        <f>tab_data[[#This Row],[From]]&amp;"|"&amp;tab_data[[#This Row],[To]]</f>
        <v>Richmond, California|Jamaica, New York</v>
      </c>
    </row>
    <row r="4500" spans="2:4" x14ac:dyDescent="0.25">
      <c r="B4500" s="11" t="s">
        <v>442</v>
      </c>
      <c r="C4500" s="11" t="s">
        <v>431</v>
      </c>
      <c r="D4500" s="11" t="str">
        <f>tab_data[[#This Row],[From]]&amp;"|"&amp;tab_data[[#This Row],[To]]</f>
        <v>Richmond, California|Jersey City, New Jersey</v>
      </c>
    </row>
    <row r="4501" spans="2:4" x14ac:dyDescent="0.25">
      <c r="B4501" s="11" t="s">
        <v>442</v>
      </c>
      <c r="C4501" s="11" t="s">
        <v>419</v>
      </c>
      <c r="D4501" s="11" t="str">
        <f>tab_data[[#This Row],[From]]&amp;"|"&amp;tab_data[[#This Row],[To]]</f>
        <v>Richmond, California|Knoxville, Tennessee</v>
      </c>
    </row>
    <row r="4502" spans="2:4" x14ac:dyDescent="0.25">
      <c r="B4502" s="11" t="s">
        <v>442</v>
      </c>
      <c r="C4502" s="11" t="s">
        <v>357</v>
      </c>
      <c r="D4502" s="11" t="str">
        <f>tab_data[[#This Row],[From]]&amp;"|"&amp;tab_data[[#This Row],[To]]</f>
        <v>Richmond, California|Lakewood, Colorado</v>
      </c>
    </row>
    <row r="4503" spans="2:4" x14ac:dyDescent="0.25">
      <c r="B4503" s="11" t="s">
        <v>381</v>
      </c>
      <c r="C4503" s="11" t="s">
        <v>639</v>
      </c>
      <c r="D4503" s="11" t="str">
        <f>tab_data[[#This Row],[From]]&amp;"|"&amp;tab_data[[#This Row],[To]]</f>
        <v>Richmond, Virginia|Alexandria, Virginia</v>
      </c>
    </row>
    <row r="4504" spans="2:4" x14ac:dyDescent="0.25">
      <c r="B4504" s="11" t="s">
        <v>381</v>
      </c>
      <c r="C4504" s="11" t="s">
        <v>588</v>
      </c>
      <c r="D4504" s="11" t="str">
        <f>tab_data[[#This Row],[From]]&amp;"|"&amp;tab_data[[#This Row],[To]]</f>
        <v>Richmond, Virginia|Allentown, Pennsylvania</v>
      </c>
    </row>
    <row r="4505" spans="2:4" x14ac:dyDescent="0.25">
      <c r="B4505" s="11" t="s">
        <v>381</v>
      </c>
      <c r="C4505" s="11" t="s">
        <v>421</v>
      </c>
      <c r="D4505" s="11" t="str">
        <f>tab_data[[#This Row],[From]]&amp;"|"&amp;tab_data[[#This Row],[To]]</f>
        <v>Richmond, Virginia|Billings, Montana</v>
      </c>
    </row>
    <row r="4506" spans="2:4" x14ac:dyDescent="0.25">
      <c r="B4506" s="11" t="s">
        <v>381</v>
      </c>
      <c r="C4506" s="11" t="s">
        <v>526</v>
      </c>
      <c r="D4506" s="11" t="str">
        <f>tab_data[[#This Row],[From]]&amp;"|"&amp;tab_data[[#This Row],[To]]</f>
        <v>Richmond, Virginia|Bridgeport, Connecticut</v>
      </c>
    </row>
    <row r="4507" spans="2:4" x14ac:dyDescent="0.25">
      <c r="B4507" s="11" t="s">
        <v>381</v>
      </c>
      <c r="C4507" s="11" t="s">
        <v>516</v>
      </c>
      <c r="D4507" s="11" t="str">
        <f>tab_data[[#This Row],[From]]&amp;"|"&amp;tab_data[[#This Row],[To]]</f>
        <v>Richmond, Virginia|Clearwater, Florida</v>
      </c>
    </row>
    <row r="4508" spans="2:4" x14ac:dyDescent="0.25">
      <c r="B4508" s="11" t="s">
        <v>381</v>
      </c>
      <c r="C4508" s="11" t="s">
        <v>474</v>
      </c>
      <c r="D4508" s="11" t="str">
        <f>tab_data[[#This Row],[From]]&amp;"|"&amp;tab_data[[#This Row],[To]]</f>
        <v>Richmond, Virginia|Elizabeth, New Jersey</v>
      </c>
    </row>
    <row r="4509" spans="2:4" x14ac:dyDescent="0.25">
      <c r="B4509" s="11" t="s">
        <v>381</v>
      </c>
      <c r="C4509" s="11" t="s">
        <v>360</v>
      </c>
      <c r="D4509" s="11" t="str">
        <f>tab_data[[#This Row],[From]]&amp;"|"&amp;tab_data[[#This Row],[To]]</f>
        <v>Richmond, Virginia|Fort Wayne, Indiana</v>
      </c>
    </row>
    <row r="4510" spans="2:4" x14ac:dyDescent="0.25">
      <c r="B4510" s="11" t="s">
        <v>381</v>
      </c>
      <c r="C4510" s="11" t="s">
        <v>351</v>
      </c>
      <c r="D4510" s="11" t="str">
        <f>tab_data[[#This Row],[From]]&amp;"|"&amp;tab_data[[#This Row],[To]]</f>
        <v>Richmond, Virginia|Fort Worth, Texas</v>
      </c>
    </row>
    <row r="4511" spans="2:4" x14ac:dyDescent="0.25">
      <c r="B4511" s="11" t="s">
        <v>381</v>
      </c>
      <c r="C4511" s="11" t="s">
        <v>607</v>
      </c>
      <c r="D4511" s="11" t="str">
        <f>tab_data[[#This Row],[From]]&amp;"|"&amp;tab_data[[#This Row],[To]]</f>
        <v>Richmond, Virginia|Grand Prairie, Texas</v>
      </c>
    </row>
    <row r="4512" spans="2:4" x14ac:dyDescent="0.25">
      <c r="B4512" s="11" t="s">
        <v>381</v>
      </c>
      <c r="C4512" s="11" t="s">
        <v>545</v>
      </c>
      <c r="D4512" s="11" t="str">
        <f>tab_data[[#This Row],[From]]&amp;"|"&amp;tab_data[[#This Row],[To]]</f>
        <v>Richmond, Virginia|Jacksonville, Florida</v>
      </c>
    </row>
    <row r="4513" spans="2:4" x14ac:dyDescent="0.25">
      <c r="B4513" s="11" t="s">
        <v>381</v>
      </c>
      <c r="C4513" s="11" t="s">
        <v>393</v>
      </c>
      <c r="D4513" s="11" t="str">
        <f>tab_data[[#This Row],[From]]&amp;"|"&amp;tab_data[[#This Row],[To]]</f>
        <v>Richmond, Virginia|Laredo, Texas</v>
      </c>
    </row>
    <row r="4514" spans="2:4" x14ac:dyDescent="0.25">
      <c r="B4514" s="11" t="s">
        <v>381</v>
      </c>
      <c r="C4514" s="11" t="s">
        <v>399</v>
      </c>
      <c r="D4514" s="11" t="str">
        <f>tab_data[[#This Row],[From]]&amp;"|"&amp;tab_data[[#This Row],[To]]</f>
        <v>Richmond, Virginia|Lincoln, Nebraska</v>
      </c>
    </row>
    <row r="4515" spans="2:4" x14ac:dyDescent="0.25">
      <c r="B4515" s="11" t="s">
        <v>381</v>
      </c>
      <c r="C4515" s="11" t="s">
        <v>453</v>
      </c>
      <c r="D4515" s="11" t="str">
        <f>tab_data[[#This Row],[From]]&amp;"|"&amp;tab_data[[#This Row],[To]]</f>
        <v>Richmond, Virginia|Los Angeles, California</v>
      </c>
    </row>
    <row r="4516" spans="2:4" x14ac:dyDescent="0.25">
      <c r="B4516" s="11" t="s">
        <v>381</v>
      </c>
      <c r="C4516" s="11" t="s">
        <v>398</v>
      </c>
      <c r="D4516" s="11" t="str">
        <f>tab_data[[#This Row],[From]]&amp;"|"&amp;tab_data[[#This Row],[To]]</f>
        <v>Richmond, Virginia|Manhattan, New York</v>
      </c>
    </row>
    <row r="4517" spans="2:4" x14ac:dyDescent="0.25">
      <c r="B4517" s="11" t="s">
        <v>381</v>
      </c>
      <c r="C4517" s="11" t="s">
        <v>368</v>
      </c>
      <c r="D4517" s="11" t="str">
        <f>tab_data[[#This Row],[From]]&amp;"|"&amp;tab_data[[#This Row],[To]]</f>
        <v>Richmond, Virginia|Milwaukee, Wisconsin</v>
      </c>
    </row>
    <row r="4518" spans="2:4" x14ac:dyDescent="0.25">
      <c r="B4518" s="11" t="s">
        <v>381</v>
      </c>
      <c r="C4518" s="11" t="s">
        <v>461</v>
      </c>
      <c r="D4518" s="11" t="str">
        <f>tab_data[[#This Row],[From]]&amp;"|"&amp;tab_data[[#This Row],[To]]</f>
        <v>Richmond, Virginia|Norwalk, California</v>
      </c>
    </row>
    <row r="4519" spans="2:4" x14ac:dyDescent="0.25">
      <c r="B4519" s="11" t="s">
        <v>381</v>
      </c>
      <c r="C4519" s="11" t="s">
        <v>573</v>
      </c>
      <c r="D4519" s="11" t="str">
        <f>tab_data[[#This Row],[From]]&amp;"|"&amp;tab_data[[#This Row],[To]]</f>
        <v>Richmond, Virginia|Orange, California</v>
      </c>
    </row>
    <row r="4520" spans="2:4" x14ac:dyDescent="0.25">
      <c r="B4520" s="11" t="s">
        <v>381</v>
      </c>
      <c r="C4520" s="11" t="s">
        <v>496</v>
      </c>
      <c r="D4520" s="11" t="str">
        <f>tab_data[[#This Row],[From]]&amp;"|"&amp;tab_data[[#This Row],[To]]</f>
        <v>Richmond, Virginia|Paterson, New Jersey</v>
      </c>
    </row>
    <row r="4521" spans="2:4" x14ac:dyDescent="0.25">
      <c r="B4521" s="11" t="s">
        <v>381</v>
      </c>
      <c r="C4521" s="11" t="s">
        <v>649</v>
      </c>
      <c r="D4521" s="11" t="str">
        <f>tab_data[[#This Row],[From]]&amp;"|"&amp;tab_data[[#This Row],[To]]</f>
        <v>Richmond, Virginia|Pittsburgh, Pennsylvania</v>
      </c>
    </row>
    <row r="4522" spans="2:4" x14ac:dyDescent="0.25">
      <c r="B4522" s="11" t="s">
        <v>381</v>
      </c>
      <c r="C4522" s="11" t="s">
        <v>604</v>
      </c>
      <c r="D4522" s="11" t="str">
        <f>tab_data[[#This Row],[From]]&amp;"|"&amp;tab_data[[#This Row],[To]]</f>
        <v>Richmond, Virginia|Portland, Oregon</v>
      </c>
    </row>
    <row r="4523" spans="2:4" x14ac:dyDescent="0.25">
      <c r="B4523" s="11" t="s">
        <v>603</v>
      </c>
      <c r="C4523" s="11" t="s">
        <v>462</v>
      </c>
      <c r="D4523" s="11" t="str">
        <f>tab_data[[#This Row],[From]]&amp;"|"&amp;tab_data[[#This Row],[To]]</f>
        <v>Riverside, California|Anaheim, California</v>
      </c>
    </row>
    <row r="4524" spans="2:4" x14ac:dyDescent="0.25">
      <c r="B4524" s="11" t="s">
        <v>603</v>
      </c>
      <c r="C4524" s="11" t="s">
        <v>620</v>
      </c>
      <c r="D4524" s="11" t="str">
        <f>tab_data[[#This Row],[From]]&amp;"|"&amp;tab_data[[#This Row],[To]]</f>
        <v>Riverside, California|Baton Rouge, Louisiana</v>
      </c>
    </row>
    <row r="4525" spans="2:4" x14ac:dyDescent="0.25">
      <c r="B4525" s="11" t="s">
        <v>603</v>
      </c>
      <c r="C4525" s="11" t="s">
        <v>622</v>
      </c>
      <c r="D4525" s="11" t="str">
        <f>tab_data[[#This Row],[From]]&amp;"|"&amp;tab_data[[#This Row],[To]]</f>
        <v>Riverside, California|Costa Mesa, California</v>
      </c>
    </row>
    <row r="4526" spans="2:4" x14ac:dyDescent="0.25">
      <c r="B4526" s="11" t="s">
        <v>603</v>
      </c>
      <c r="C4526" s="11" t="s">
        <v>484</v>
      </c>
      <c r="D4526" s="11" t="str">
        <f>tab_data[[#This Row],[From]]&amp;"|"&amp;tab_data[[#This Row],[To]]</f>
        <v>Riverside, California|Dallas, Texas</v>
      </c>
    </row>
    <row r="4527" spans="2:4" x14ac:dyDescent="0.25">
      <c r="B4527" s="11" t="s">
        <v>603</v>
      </c>
      <c r="C4527" s="11" t="s">
        <v>600</v>
      </c>
      <c r="D4527" s="11" t="str">
        <f>tab_data[[#This Row],[From]]&amp;"|"&amp;tab_data[[#This Row],[To]]</f>
        <v>Riverside, California|Detroit, Michigan</v>
      </c>
    </row>
    <row r="4528" spans="2:4" x14ac:dyDescent="0.25">
      <c r="B4528" s="11" t="s">
        <v>603</v>
      </c>
      <c r="C4528" s="11" t="s">
        <v>469</v>
      </c>
      <c r="D4528" s="11" t="str">
        <f>tab_data[[#This Row],[From]]&amp;"|"&amp;tab_data[[#This Row],[To]]</f>
        <v>Riverside, California|Fayetteville, North Carolina</v>
      </c>
    </row>
    <row r="4529" spans="2:4" x14ac:dyDescent="0.25">
      <c r="B4529" s="11" t="s">
        <v>603</v>
      </c>
      <c r="C4529" s="11" t="s">
        <v>437</v>
      </c>
      <c r="D4529" s="11" t="str">
        <f>tab_data[[#This Row],[From]]&amp;"|"&amp;tab_data[[#This Row],[To]]</f>
        <v>Riverside, California|Flint, Michigan</v>
      </c>
    </row>
    <row r="4530" spans="2:4" x14ac:dyDescent="0.25">
      <c r="B4530" s="11" t="s">
        <v>603</v>
      </c>
      <c r="C4530" s="11" t="s">
        <v>351</v>
      </c>
      <c r="D4530" s="11" t="str">
        <f>tab_data[[#This Row],[From]]&amp;"|"&amp;tab_data[[#This Row],[To]]</f>
        <v>Riverside, California|Fort Worth, Texas</v>
      </c>
    </row>
    <row r="4531" spans="2:4" x14ac:dyDescent="0.25">
      <c r="B4531" s="11" t="s">
        <v>603</v>
      </c>
      <c r="C4531" s="11" t="s">
        <v>395</v>
      </c>
      <c r="D4531" s="11" t="str">
        <f>tab_data[[#This Row],[From]]&amp;"|"&amp;tab_data[[#This Row],[To]]</f>
        <v>Riverside, California|Fremont, California</v>
      </c>
    </row>
    <row r="4532" spans="2:4" x14ac:dyDescent="0.25">
      <c r="B4532" s="11" t="s">
        <v>603</v>
      </c>
      <c r="C4532" s="11" t="s">
        <v>483</v>
      </c>
      <c r="D4532" s="11" t="str">
        <f>tab_data[[#This Row],[From]]&amp;"|"&amp;tab_data[[#This Row],[To]]</f>
        <v>Riverside, California|Fresno, California</v>
      </c>
    </row>
    <row r="4533" spans="2:4" x14ac:dyDescent="0.25">
      <c r="B4533" s="11" t="s">
        <v>603</v>
      </c>
      <c r="C4533" s="11" t="s">
        <v>540</v>
      </c>
      <c r="D4533" s="11" t="str">
        <f>tab_data[[#This Row],[From]]&amp;"|"&amp;tab_data[[#This Row],[To]]</f>
        <v>Riverside, California|Gresham, Oregon</v>
      </c>
    </row>
    <row r="4534" spans="2:4" x14ac:dyDescent="0.25">
      <c r="B4534" s="11" t="s">
        <v>603</v>
      </c>
      <c r="C4534" s="11" t="s">
        <v>389</v>
      </c>
      <c r="D4534" s="11" t="str">
        <f>tab_data[[#This Row],[From]]&amp;"|"&amp;tab_data[[#This Row],[To]]</f>
        <v>Riverside, California|High Point, North Carolina</v>
      </c>
    </row>
    <row r="4535" spans="2:4" x14ac:dyDescent="0.25">
      <c r="B4535" s="11" t="s">
        <v>603</v>
      </c>
      <c r="C4535" s="11" t="s">
        <v>389</v>
      </c>
      <c r="D4535" s="11" t="str">
        <f>tab_data[[#This Row],[From]]&amp;"|"&amp;tab_data[[#This Row],[To]]</f>
        <v>Riverside, California|High Point, North Carolina</v>
      </c>
    </row>
    <row r="4536" spans="2:4" x14ac:dyDescent="0.25">
      <c r="B4536" s="11" t="s">
        <v>603</v>
      </c>
      <c r="C4536" s="11" t="s">
        <v>570</v>
      </c>
      <c r="D4536" s="11" t="str">
        <f>tab_data[[#This Row],[From]]&amp;"|"&amp;tab_data[[#This Row],[To]]</f>
        <v>Riverside, California|Metairie Terrace, Louisiana</v>
      </c>
    </row>
    <row r="4537" spans="2:4" x14ac:dyDescent="0.25">
      <c r="B4537" s="11" t="s">
        <v>603</v>
      </c>
      <c r="C4537" s="11" t="s">
        <v>361</v>
      </c>
      <c r="D4537" s="11" t="str">
        <f>tab_data[[#This Row],[From]]&amp;"|"&amp;tab_data[[#This Row],[To]]</f>
        <v>Riverside, California|Moreno Valley, California</v>
      </c>
    </row>
    <row r="4538" spans="2:4" x14ac:dyDescent="0.25">
      <c r="B4538" s="11" t="s">
        <v>603</v>
      </c>
      <c r="C4538" s="11" t="s">
        <v>572</v>
      </c>
      <c r="D4538" s="11" t="str">
        <f>tab_data[[#This Row],[From]]&amp;"|"&amp;tab_data[[#This Row],[To]]</f>
        <v>Riverside, California|North Peoria, Illinois</v>
      </c>
    </row>
    <row r="4539" spans="2:4" x14ac:dyDescent="0.25">
      <c r="B4539" s="11" t="s">
        <v>603</v>
      </c>
      <c r="C4539" s="11" t="s">
        <v>454</v>
      </c>
      <c r="D4539" s="11" t="str">
        <f>tab_data[[#This Row],[From]]&amp;"|"&amp;tab_data[[#This Row],[To]]</f>
        <v>Riverside, California|Omaha, Nebraska</v>
      </c>
    </row>
    <row r="4540" spans="2:4" x14ac:dyDescent="0.25">
      <c r="B4540" s="11" t="s">
        <v>603</v>
      </c>
      <c r="C4540" s="11" t="s">
        <v>442</v>
      </c>
      <c r="D4540" s="11" t="str">
        <f>tab_data[[#This Row],[From]]&amp;"|"&amp;tab_data[[#This Row],[To]]</f>
        <v>Riverside, California|Richmond, California</v>
      </c>
    </row>
    <row r="4541" spans="2:4" x14ac:dyDescent="0.25">
      <c r="B4541" s="11" t="s">
        <v>603</v>
      </c>
      <c r="C4541" s="11" t="s">
        <v>554</v>
      </c>
      <c r="D4541" s="11" t="str">
        <f>tab_data[[#This Row],[From]]&amp;"|"&amp;tab_data[[#This Row],[To]]</f>
        <v>Riverside, California|Roseville, California</v>
      </c>
    </row>
    <row r="4542" spans="2:4" x14ac:dyDescent="0.25">
      <c r="B4542" s="11" t="s">
        <v>603</v>
      </c>
      <c r="C4542" s="11" t="s">
        <v>448</v>
      </c>
      <c r="D4542" s="11" t="str">
        <f>tab_data[[#This Row],[From]]&amp;"|"&amp;tab_data[[#This Row],[To]]</f>
        <v>Riverside, California|Saint Paul, Minnesota</v>
      </c>
    </row>
    <row r="4543" spans="2:4" x14ac:dyDescent="0.25">
      <c r="B4543" s="11" t="s">
        <v>489</v>
      </c>
      <c r="C4543" s="11" t="s">
        <v>459</v>
      </c>
      <c r="D4543" s="11" t="str">
        <f>tab_data[[#This Row],[From]]&amp;"|"&amp;tab_data[[#This Row],[To]]</f>
        <v>Rochester, Minnesota|Atlanta, Georgia</v>
      </c>
    </row>
    <row r="4544" spans="2:4" x14ac:dyDescent="0.25">
      <c r="B4544" s="11" t="s">
        <v>489</v>
      </c>
      <c r="C4544" s="11" t="s">
        <v>644</v>
      </c>
      <c r="D4544" s="11" t="str">
        <f>tab_data[[#This Row],[From]]&amp;"|"&amp;tab_data[[#This Row],[To]]</f>
        <v>Rochester, Minnesota|Baltimore, Maryland</v>
      </c>
    </row>
    <row r="4545" spans="2:4" x14ac:dyDescent="0.25">
      <c r="B4545" s="11" t="s">
        <v>489</v>
      </c>
      <c r="C4545" s="11" t="s">
        <v>544</v>
      </c>
      <c r="D4545" s="11" t="str">
        <f>tab_data[[#This Row],[From]]&amp;"|"&amp;tab_data[[#This Row],[To]]</f>
        <v>Rochester, Minnesota|Boise, Idaho</v>
      </c>
    </row>
    <row r="4546" spans="2:4" x14ac:dyDescent="0.25">
      <c r="B4546" s="11" t="s">
        <v>489</v>
      </c>
      <c r="C4546" s="11" t="s">
        <v>420</v>
      </c>
      <c r="D4546" s="11" t="str">
        <f>tab_data[[#This Row],[From]]&amp;"|"&amp;tab_data[[#This Row],[To]]</f>
        <v>Rochester, Minnesota|Carlsbad, California</v>
      </c>
    </row>
    <row r="4547" spans="2:4" x14ac:dyDescent="0.25">
      <c r="B4547" s="11" t="s">
        <v>489</v>
      </c>
      <c r="C4547" s="11" t="s">
        <v>581</v>
      </c>
      <c r="D4547" s="11" t="str">
        <f>tab_data[[#This Row],[From]]&amp;"|"&amp;tab_data[[#This Row],[To]]</f>
        <v>Rochester, Minnesota|Clarksville, Tennessee</v>
      </c>
    </row>
    <row r="4548" spans="2:4" x14ac:dyDescent="0.25">
      <c r="B4548" s="11" t="s">
        <v>489</v>
      </c>
      <c r="C4548" s="11" t="s">
        <v>619</v>
      </c>
      <c r="D4548" s="11" t="str">
        <f>tab_data[[#This Row],[From]]&amp;"|"&amp;tab_data[[#This Row],[To]]</f>
        <v>Rochester, Minnesota|Columbia, South Carolina</v>
      </c>
    </row>
    <row r="4549" spans="2:4" x14ac:dyDescent="0.25">
      <c r="B4549" s="11" t="s">
        <v>489</v>
      </c>
      <c r="C4549" s="11" t="s">
        <v>591</v>
      </c>
      <c r="D4549" s="11" t="str">
        <f>tab_data[[#This Row],[From]]&amp;"|"&amp;tab_data[[#This Row],[To]]</f>
        <v>Rochester, Minnesota|East Hampton, Virginia</v>
      </c>
    </row>
    <row r="4550" spans="2:4" x14ac:dyDescent="0.25">
      <c r="B4550" s="11" t="s">
        <v>489</v>
      </c>
      <c r="C4550" s="11" t="s">
        <v>595</v>
      </c>
      <c r="D4550" s="11" t="str">
        <f>tab_data[[#This Row],[From]]&amp;"|"&amp;tab_data[[#This Row],[To]]</f>
        <v>Rochester, Minnesota|East Los Angeles, California</v>
      </c>
    </row>
    <row r="4551" spans="2:4" x14ac:dyDescent="0.25">
      <c r="B4551" s="11" t="s">
        <v>489</v>
      </c>
      <c r="C4551" s="11" t="s">
        <v>470</v>
      </c>
      <c r="D4551" s="11" t="str">
        <f>tab_data[[#This Row],[From]]&amp;"|"&amp;tab_data[[#This Row],[To]]</f>
        <v>Rochester, Minnesota|Edison, New Jersey</v>
      </c>
    </row>
    <row r="4552" spans="2:4" x14ac:dyDescent="0.25">
      <c r="B4552" s="11" t="s">
        <v>489</v>
      </c>
      <c r="C4552" s="11" t="s">
        <v>438</v>
      </c>
      <c r="D4552" s="11" t="str">
        <f>tab_data[[#This Row],[From]]&amp;"|"&amp;tab_data[[#This Row],[To]]</f>
        <v>Rochester, Minnesota|Everett, Washington</v>
      </c>
    </row>
    <row r="4553" spans="2:4" x14ac:dyDescent="0.25">
      <c r="B4553" s="11" t="s">
        <v>489</v>
      </c>
      <c r="C4553" s="11" t="s">
        <v>530</v>
      </c>
      <c r="D4553" s="11" t="str">
        <f>tab_data[[#This Row],[From]]&amp;"|"&amp;tab_data[[#This Row],[To]]</f>
        <v>Rochester, Minnesota|Fort Collins, Colorado</v>
      </c>
    </row>
    <row r="4554" spans="2:4" x14ac:dyDescent="0.25">
      <c r="B4554" s="11" t="s">
        <v>489</v>
      </c>
      <c r="C4554" s="11" t="s">
        <v>501</v>
      </c>
      <c r="D4554" s="11" t="str">
        <f>tab_data[[#This Row],[From]]&amp;"|"&amp;tab_data[[#This Row],[To]]</f>
        <v>Rochester, Minnesota|Fort Lauderdale, Florida</v>
      </c>
    </row>
    <row r="4555" spans="2:4" x14ac:dyDescent="0.25">
      <c r="B4555" s="11" t="s">
        <v>489</v>
      </c>
      <c r="C4555" s="11" t="s">
        <v>582</v>
      </c>
      <c r="D4555" s="11" t="str">
        <f>tab_data[[#This Row],[From]]&amp;"|"&amp;tab_data[[#This Row],[To]]</f>
        <v>Rochester, Minnesota|Hartford, Connecticut</v>
      </c>
    </row>
    <row r="4556" spans="2:4" x14ac:dyDescent="0.25">
      <c r="B4556" s="11" t="s">
        <v>489</v>
      </c>
      <c r="C4556" s="11" t="s">
        <v>391</v>
      </c>
      <c r="D4556" s="11" t="str">
        <f>tab_data[[#This Row],[From]]&amp;"|"&amp;tab_data[[#This Row],[To]]</f>
        <v>Rochester, Minnesota|Kansas City, Missouri</v>
      </c>
    </row>
    <row r="4557" spans="2:4" x14ac:dyDescent="0.25">
      <c r="B4557" s="11" t="s">
        <v>489</v>
      </c>
      <c r="C4557" s="11" t="s">
        <v>567</v>
      </c>
      <c r="D4557" s="11" t="str">
        <f>tab_data[[#This Row],[From]]&amp;"|"&amp;tab_data[[#This Row],[To]]</f>
        <v>Rochester, Minnesota|Little Rock, Arkansas</v>
      </c>
    </row>
    <row r="4558" spans="2:4" x14ac:dyDescent="0.25">
      <c r="B4558" s="11" t="s">
        <v>489</v>
      </c>
      <c r="C4558" s="11" t="s">
        <v>634</v>
      </c>
      <c r="D4558" s="11" t="str">
        <f>tab_data[[#This Row],[From]]&amp;"|"&amp;tab_data[[#This Row],[To]]</f>
        <v>Rochester, Minnesota|Louisville, Kentucky</v>
      </c>
    </row>
    <row r="4559" spans="2:4" x14ac:dyDescent="0.25">
      <c r="B4559" s="11" t="s">
        <v>489</v>
      </c>
      <c r="C4559" s="11" t="s">
        <v>398</v>
      </c>
      <c r="D4559" s="11" t="str">
        <f>tab_data[[#This Row],[From]]&amp;"|"&amp;tab_data[[#This Row],[To]]</f>
        <v>Rochester, Minnesota|Manhattan, New York</v>
      </c>
    </row>
    <row r="4560" spans="2:4" x14ac:dyDescent="0.25">
      <c r="B4560" s="11" t="s">
        <v>489</v>
      </c>
      <c r="C4560" s="11" t="s">
        <v>485</v>
      </c>
      <c r="D4560" s="11" t="str">
        <f>tab_data[[#This Row],[From]]&amp;"|"&amp;tab_data[[#This Row],[To]]</f>
        <v>Rochester, Minnesota|Mesquite, Texas</v>
      </c>
    </row>
    <row r="4561" spans="2:4" x14ac:dyDescent="0.25">
      <c r="B4561" s="11" t="s">
        <v>489</v>
      </c>
      <c r="C4561" s="11" t="s">
        <v>587</v>
      </c>
      <c r="D4561" s="11" t="str">
        <f>tab_data[[#This Row],[From]]&amp;"|"&amp;tab_data[[#This Row],[To]]</f>
        <v>Rochester, Minnesota|Miramar, Florida</v>
      </c>
    </row>
    <row r="4562" spans="2:4" x14ac:dyDescent="0.25">
      <c r="B4562" s="11" t="s">
        <v>489</v>
      </c>
      <c r="C4562" s="11" t="s">
        <v>373</v>
      </c>
      <c r="D4562" s="11" t="str">
        <f>tab_data[[#This Row],[From]]&amp;"|"&amp;tab_data[[#This Row],[To]]</f>
        <v>Rochester, Minnesota|Norfolk, Virginia</v>
      </c>
    </row>
    <row r="4563" spans="2:4" x14ac:dyDescent="0.25">
      <c r="B4563" s="11" t="s">
        <v>435</v>
      </c>
      <c r="C4563" s="11" t="s">
        <v>392</v>
      </c>
      <c r="D4563" s="11" t="str">
        <f>tab_data[[#This Row],[From]]&amp;"|"&amp;tab_data[[#This Row],[To]]</f>
        <v>Rochester, New York|Aurora, Illinois</v>
      </c>
    </row>
    <row r="4564" spans="2:4" x14ac:dyDescent="0.25">
      <c r="B4564" s="11" t="s">
        <v>435</v>
      </c>
      <c r="C4564" s="11" t="s">
        <v>430</v>
      </c>
      <c r="D4564" s="11" t="str">
        <f>tab_data[[#This Row],[From]]&amp;"|"&amp;tab_data[[#This Row],[To]]</f>
        <v>Rochester, New York|Beaumont, Texas</v>
      </c>
    </row>
    <row r="4565" spans="2:4" x14ac:dyDescent="0.25">
      <c r="B4565" s="11" t="s">
        <v>435</v>
      </c>
      <c r="C4565" s="11" t="s">
        <v>440</v>
      </c>
      <c r="D4565" s="11" t="str">
        <f>tab_data[[#This Row],[From]]&amp;"|"&amp;tab_data[[#This Row],[To]]</f>
        <v>Rochester, New York|Birmingham, Alabama</v>
      </c>
    </row>
    <row r="4566" spans="2:4" x14ac:dyDescent="0.25">
      <c r="B4566" s="11" t="s">
        <v>435</v>
      </c>
      <c r="C4566" s="11" t="s">
        <v>609</v>
      </c>
      <c r="D4566" s="11" t="str">
        <f>tab_data[[#This Row],[From]]&amp;"|"&amp;tab_data[[#This Row],[To]]</f>
        <v>Rochester, New York|Borough of Queens, New York</v>
      </c>
    </row>
    <row r="4567" spans="2:4" x14ac:dyDescent="0.25">
      <c r="B4567" s="11" t="s">
        <v>435</v>
      </c>
      <c r="C4567" s="11" t="s">
        <v>374</v>
      </c>
      <c r="D4567" s="11" t="str">
        <f>tab_data[[#This Row],[From]]&amp;"|"&amp;tab_data[[#This Row],[To]]</f>
        <v>Rochester, New York|Buffalo, New York</v>
      </c>
    </row>
    <row r="4568" spans="2:4" x14ac:dyDescent="0.25">
      <c r="B4568" s="11" t="s">
        <v>435</v>
      </c>
      <c r="C4568" s="11" t="s">
        <v>525</v>
      </c>
      <c r="D4568" s="11" t="str">
        <f>tab_data[[#This Row],[From]]&amp;"|"&amp;tab_data[[#This Row],[To]]</f>
        <v>Rochester, New York|Chandler, Arizona</v>
      </c>
    </row>
    <row r="4569" spans="2:4" x14ac:dyDescent="0.25">
      <c r="B4569" s="11" t="s">
        <v>435</v>
      </c>
      <c r="C4569" s="11" t="s">
        <v>358</v>
      </c>
      <c r="D4569" s="11" t="str">
        <f>tab_data[[#This Row],[From]]&amp;"|"&amp;tab_data[[#This Row],[To]]</f>
        <v>Rochester, New York|Columbus, Georgia</v>
      </c>
    </row>
    <row r="4570" spans="2:4" x14ac:dyDescent="0.25">
      <c r="B4570" s="11" t="s">
        <v>435</v>
      </c>
      <c r="C4570" s="11" t="s">
        <v>642</v>
      </c>
      <c r="D4570" s="11" t="str">
        <f>tab_data[[#This Row],[From]]&amp;"|"&amp;tab_data[[#This Row],[To]]</f>
        <v>Rochester, New York|Denver, Colorado</v>
      </c>
    </row>
    <row r="4571" spans="2:4" x14ac:dyDescent="0.25">
      <c r="B4571" s="11" t="s">
        <v>435</v>
      </c>
      <c r="C4571" s="11" t="s">
        <v>590</v>
      </c>
      <c r="D4571" s="11" t="str">
        <f>tab_data[[#This Row],[From]]&amp;"|"&amp;tab_data[[#This Row],[To]]</f>
        <v>Rochester, New York|Downey, California</v>
      </c>
    </row>
    <row r="4572" spans="2:4" x14ac:dyDescent="0.25">
      <c r="B4572" s="11" t="s">
        <v>435</v>
      </c>
      <c r="C4572" s="11" t="s">
        <v>586</v>
      </c>
      <c r="D4572" s="11" t="str">
        <f>tab_data[[#This Row],[From]]&amp;"|"&amp;tab_data[[#This Row],[To]]</f>
        <v>Rochester, New York|Elk Grove, California</v>
      </c>
    </row>
    <row r="4573" spans="2:4" x14ac:dyDescent="0.25">
      <c r="B4573" s="11" t="s">
        <v>435</v>
      </c>
      <c r="C4573" s="11" t="s">
        <v>586</v>
      </c>
      <c r="D4573" s="11" t="str">
        <f>tab_data[[#This Row],[From]]&amp;"|"&amp;tab_data[[#This Row],[To]]</f>
        <v>Rochester, New York|Elk Grove, California</v>
      </c>
    </row>
    <row r="4574" spans="2:4" x14ac:dyDescent="0.25">
      <c r="B4574" s="11" t="s">
        <v>435</v>
      </c>
      <c r="C4574" s="11" t="s">
        <v>349</v>
      </c>
      <c r="D4574" s="11" t="str">
        <f>tab_data[[#This Row],[From]]&amp;"|"&amp;tab_data[[#This Row],[To]]</f>
        <v>Rochester, New York|Enterprise, Nevada</v>
      </c>
    </row>
    <row r="4575" spans="2:4" x14ac:dyDescent="0.25">
      <c r="B4575" s="11" t="s">
        <v>435</v>
      </c>
      <c r="C4575" s="11" t="s">
        <v>351</v>
      </c>
      <c r="D4575" s="11" t="str">
        <f>tab_data[[#This Row],[From]]&amp;"|"&amp;tab_data[[#This Row],[To]]</f>
        <v>Rochester, New York|Fort Worth, Texas</v>
      </c>
    </row>
    <row r="4576" spans="2:4" x14ac:dyDescent="0.25">
      <c r="B4576" s="11" t="s">
        <v>435</v>
      </c>
      <c r="C4576" s="11" t="s">
        <v>486</v>
      </c>
      <c r="D4576" s="11" t="str">
        <f>tab_data[[#This Row],[From]]&amp;"|"&amp;tab_data[[#This Row],[To]]</f>
        <v>Rochester, New York|Hollywood, Florida</v>
      </c>
    </row>
    <row r="4577" spans="2:4" x14ac:dyDescent="0.25">
      <c r="B4577" s="11" t="s">
        <v>435</v>
      </c>
      <c r="C4577" s="11" t="s">
        <v>577</v>
      </c>
      <c r="D4577" s="11" t="str">
        <f>tab_data[[#This Row],[From]]&amp;"|"&amp;tab_data[[#This Row],[To]]</f>
        <v>Rochester, New York|Ironville, Kentucky</v>
      </c>
    </row>
    <row r="4578" spans="2:4" x14ac:dyDescent="0.25">
      <c r="B4578" s="11" t="s">
        <v>435</v>
      </c>
      <c r="C4578" s="11" t="s">
        <v>391</v>
      </c>
      <c r="D4578" s="11" t="str">
        <f>tab_data[[#This Row],[From]]&amp;"|"&amp;tab_data[[#This Row],[To]]</f>
        <v>Rochester, New York|Kansas City, Missouri</v>
      </c>
    </row>
    <row r="4579" spans="2:4" x14ac:dyDescent="0.25">
      <c r="B4579" s="11" t="s">
        <v>435</v>
      </c>
      <c r="C4579" s="11" t="s">
        <v>552</v>
      </c>
      <c r="D4579" s="11" t="str">
        <f>tab_data[[#This Row],[From]]&amp;"|"&amp;tab_data[[#This Row],[To]]</f>
        <v>Rochester, New York|Meads, Kentucky</v>
      </c>
    </row>
    <row r="4580" spans="2:4" x14ac:dyDescent="0.25">
      <c r="B4580" s="11" t="s">
        <v>435</v>
      </c>
      <c r="C4580" s="11" t="s">
        <v>412</v>
      </c>
      <c r="D4580" s="11" t="str">
        <f>tab_data[[#This Row],[From]]&amp;"|"&amp;tab_data[[#This Row],[To]]</f>
        <v>Rochester, New York|Miami Gardens, Florida</v>
      </c>
    </row>
    <row r="4581" spans="2:4" x14ac:dyDescent="0.25">
      <c r="B4581" s="11" t="s">
        <v>435</v>
      </c>
      <c r="C4581" s="11" t="s">
        <v>587</v>
      </c>
      <c r="D4581" s="11" t="str">
        <f>tab_data[[#This Row],[From]]&amp;"|"&amp;tab_data[[#This Row],[To]]</f>
        <v>Rochester, New York|Miramar, Florida</v>
      </c>
    </row>
    <row r="4582" spans="2:4" x14ac:dyDescent="0.25">
      <c r="B4582" s="11" t="s">
        <v>435</v>
      </c>
      <c r="C4582" s="11" t="s">
        <v>523</v>
      </c>
      <c r="D4582" s="11" t="str">
        <f>tab_data[[#This Row],[From]]&amp;"|"&amp;tab_data[[#This Row],[To]]</f>
        <v>Rochester, New York|Mobile, Alabama</v>
      </c>
    </row>
    <row r="4583" spans="2:4" x14ac:dyDescent="0.25">
      <c r="B4583" s="11" t="s">
        <v>403</v>
      </c>
      <c r="C4583" s="11" t="s">
        <v>497</v>
      </c>
      <c r="D4583" s="11" t="str">
        <f>tab_data[[#This Row],[From]]&amp;"|"&amp;tab_data[[#This Row],[To]]</f>
        <v>Rockford, Illinois|Arvada, Colorado</v>
      </c>
    </row>
    <row r="4584" spans="2:4" x14ac:dyDescent="0.25">
      <c r="B4584" s="11" t="s">
        <v>403</v>
      </c>
      <c r="C4584" s="11" t="s">
        <v>440</v>
      </c>
      <c r="D4584" s="11" t="str">
        <f>tab_data[[#This Row],[From]]&amp;"|"&amp;tab_data[[#This Row],[To]]</f>
        <v>Rockford, Illinois|Birmingham, Alabama</v>
      </c>
    </row>
    <row r="4585" spans="2:4" x14ac:dyDescent="0.25">
      <c r="B4585" s="11" t="s">
        <v>403</v>
      </c>
      <c r="C4585" s="11" t="s">
        <v>526</v>
      </c>
      <c r="D4585" s="11" t="str">
        <f>tab_data[[#This Row],[From]]&amp;"|"&amp;tab_data[[#This Row],[To]]</f>
        <v>Rockford, Illinois|Bridgeport, Connecticut</v>
      </c>
    </row>
    <row r="4586" spans="2:4" x14ac:dyDescent="0.25">
      <c r="B4586" s="11" t="s">
        <v>403</v>
      </c>
      <c r="C4586" s="11" t="s">
        <v>487</v>
      </c>
      <c r="D4586" s="11" t="str">
        <f>tab_data[[#This Row],[From]]&amp;"|"&amp;tab_data[[#This Row],[To]]</f>
        <v>Rockford, Illinois|Burbank, California</v>
      </c>
    </row>
    <row r="4587" spans="2:4" x14ac:dyDescent="0.25">
      <c r="B4587" s="11" t="s">
        <v>403</v>
      </c>
      <c r="C4587" s="11" t="s">
        <v>614</v>
      </c>
      <c r="D4587" s="11" t="str">
        <f>tab_data[[#This Row],[From]]&amp;"|"&amp;tab_data[[#This Row],[To]]</f>
        <v>Rockford, Illinois|Carrollton, Texas</v>
      </c>
    </row>
    <row r="4588" spans="2:4" x14ac:dyDescent="0.25">
      <c r="B4588" s="11" t="s">
        <v>403</v>
      </c>
      <c r="C4588" s="11" t="s">
        <v>429</v>
      </c>
      <c r="D4588" s="11" t="str">
        <f>tab_data[[#This Row],[From]]&amp;"|"&amp;tab_data[[#This Row],[To]]</f>
        <v>Rockford, Illinois|Cleveland, Ohio</v>
      </c>
    </row>
    <row r="4589" spans="2:4" x14ac:dyDescent="0.25">
      <c r="B4589" s="11" t="s">
        <v>403</v>
      </c>
      <c r="C4589" s="11" t="s">
        <v>600</v>
      </c>
      <c r="D4589" s="11" t="str">
        <f>tab_data[[#This Row],[From]]&amp;"|"&amp;tab_data[[#This Row],[To]]</f>
        <v>Rockford, Illinois|Detroit, Michigan</v>
      </c>
    </row>
    <row r="4590" spans="2:4" x14ac:dyDescent="0.25">
      <c r="B4590" s="11" t="s">
        <v>403</v>
      </c>
      <c r="C4590" s="11" t="s">
        <v>474</v>
      </c>
      <c r="D4590" s="11" t="str">
        <f>tab_data[[#This Row],[From]]&amp;"|"&amp;tab_data[[#This Row],[To]]</f>
        <v>Rockford, Illinois|Elizabeth, New Jersey</v>
      </c>
    </row>
    <row r="4591" spans="2:4" x14ac:dyDescent="0.25">
      <c r="B4591" s="11" t="s">
        <v>403</v>
      </c>
      <c r="C4591" s="11" t="s">
        <v>424</v>
      </c>
      <c r="D4591" s="11" t="str">
        <f>tab_data[[#This Row],[From]]&amp;"|"&amp;tab_data[[#This Row],[To]]</f>
        <v>Rockford, Illinois|Escondido, California</v>
      </c>
    </row>
    <row r="4592" spans="2:4" x14ac:dyDescent="0.25">
      <c r="B4592" s="11" t="s">
        <v>403</v>
      </c>
      <c r="C4592" s="11" t="s">
        <v>501</v>
      </c>
      <c r="D4592" s="11" t="str">
        <f>tab_data[[#This Row],[From]]&amp;"|"&amp;tab_data[[#This Row],[To]]</f>
        <v>Rockford, Illinois|Fort Lauderdale, Florida</v>
      </c>
    </row>
    <row r="4593" spans="2:4" x14ac:dyDescent="0.25">
      <c r="B4593" s="11" t="s">
        <v>403</v>
      </c>
      <c r="C4593" s="11" t="s">
        <v>626</v>
      </c>
      <c r="D4593" s="11" t="str">
        <f>tab_data[[#This Row],[From]]&amp;"|"&amp;tab_data[[#This Row],[To]]</f>
        <v>Rockford, Illinois|Garland, Texas</v>
      </c>
    </row>
    <row r="4594" spans="2:4" x14ac:dyDescent="0.25">
      <c r="B4594" s="11" t="s">
        <v>403</v>
      </c>
      <c r="C4594" s="11" t="s">
        <v>597</v>
      </c>
      <c r="D4594" s="11" t="str">
        <f>tab_data[[#This Row],[From]]&amp;"|"&amp;tab_data[[#This Row],[To]]</f>
        <v>Rockford, Illinois|Grand Rapids, Michigan</v>
      </c>
    </row>
    <row r="4595" spans="2:4" x14ac:dyDescent="0.25">
      <c r="B4595" s="11" t="s">
        <v>403</v>
      </c>
      <c r="C4595" s="11" t="s">
        <v>629</v>
      </c>
      <c r="D4595" s="11" t="str">
        <f>tab_data[[#This Row],[From]]&amp;"|"&amp;tab_data[[#This Row],[To]]</f>
        <v>Rockford, Illinois|Hialeah, Florida</v>
      </c>
    </row>
    <row r="4596" spans="2:4" x14ac:dyDescent="0.25">
      <c r="B4596" s="11" t="s">
        <v>403</v>
      </c>
      <c r="C4596" s="11" t="s">
        <v>545</v>
      </c>
      <c r="D4596" s="11" t="str">
        <f>tab_data[[#This Row],[From]]&amp;"|"&amp;tab_data[[#This Row],[To]]</f>
        <v>Rockford, Illinois|Jacksonville, Florida</v>
      </c>
    </row>
    <row r="4597" spans="2:4" x14ac:dyDescent="0.25">
      <c r="B4597" s="11" t="s">
        <v>403</v>
      </c>
      <c r="C4597" s="11" t="s">
        <v>627</v>
      </c>
      <c r="D4597" s="11" t="str">
        <f>tab_data[[#This Row],[From]]&amp;"|"&amp;tab_data[[#This Row],[To]]</f>
        <v>Rockford, Illinois|Joliet, Illinois</v>
      </c>
    </row>
    <row r="4598" spans="2:4" x14ac:dyDescent="0.25">
      <c r="B4598" s="11" t="s">
        <v>403</v>
      </c>
      <c r="C4598" s="11" t="s">
        <v>524</v>
      </c>
      <c r="D4598" s="11" t="str">
        <f>tab_data[[#This Row],[From]]&amp;"|"&amp;tab_data[[#This Row],[To]]</f>
        <v>Rockford, Illinois|Killeen, Texas</v>
      </c>
    </row>
    <row r="4599" spans="2:4" x14ac:dyDescent="0.25">
      <c r="B4599" s="11" t="s">
        <v>403</v>
      </c>
      <c r="C4599" s="11" t="s">
        <v>452</v>
      </c>
      <c r="D4599" s="11" t="str">
        <f>tab_data[[#This Row],[From]]&amp;"|"&amp;tab_data[[#This Row],[To]]</f>
        <v>Rockford, Illinois|Lancaster, California</v>
      </c>
    </row>
    <row r="4600" spans="2:4" x14ac:dyDescent="0.25">
      <c r="B4600" s="11" t="s">
        <v>403</v>
      </c>
      <c r="C4600" s="11" t="s">
        <v>457</v>
      </c>
      <c r="D4600" s="11" t="str">
        <f>tab_data[[#This Row],[From]]&amp;"|"&amp;tab_data[[#This Row],[To]]</f>
        <v>Rockford, Illinois|Lexington, Kentucky</v>
      </c>
    </row>
    <row r="4601" spans="2:4" x14ac:dyDescent="0.25">
      <c r="B4601" s="11" t="s">
        <v>403</v>
      </c>
      <c r="C4601" s="11" t="s">
        <v>584</v>
      </c>
      <c r="D4601" s="11" t="str">
        <f>tab_data[[#This Row],[From]]&amp;"|"&amp;tab_data[[#This Row],[To]]</f>
        <v>Rockford, Illinois|Long Beach, California</v>
      </c>
    </row>
    <row r="4602" spans="2:4" x14ac:dyDescent="0.25">
      <c r="B4602" s="11" t="s">
        <v>403</v>
      </c>
      <c r="C4602" s="11" t="s">
        <v>502</v>
      </c>
      <c r="D4602" s="11" t="str">
        <f>tab_data[[#This Row],[From]]&amp;"|"&amp;tab_data[[#This Row],[To]]</f>
        <v>Rockford, Illinois|Manchester, New Hampshire</v>
      </c>
    </row>
    <row r="4603" spans="2:4" x14ac:dyDescent="0.25">
      <c r="B4603" s="11" t="s">
        <v>554</v>
      </c>
      <c r="C4603" s="11" t="s">
        <v>620</v>
      </c>
      <c r="D4603" s="11" t="str">
        <f>tab_data[[#This Row],[From]]&amp;"|"&amp;tab_data[[#This Row],[To]]</f>
        <v>Roseville, California|Baton Rouge, Louisiana</v>
      </c>
    </row>
    <row r="4604" spans="2:4" x14ac:dyDescent="0.25">
      <c r="B4604" s="11" t="s">
        <v>554</v>
      </c>
      <c r="C4604" s="11" t="s">
        <v>596</v>
      </c>
      <c r="D4604" s="11" t="str">
        <f>tab_data[[#This Row],[From]]&amp;"|"&amp;tab_data[[#This Row],[To]]</f>
        <v>Roseville, California|Berkeley, California</v>
      </c>
    </row>
    <row r="4605" spans="2:4" x14ac:dyDescent="0.25">
      <c r="B4605" s="11" t="s">
        <v>554</v>
      </c>
      <c r="C4605" s="11" t="s">
        <v>580</v>
      </c>
      <c r="D4605" s="11" t="str">
        <f>tab_data[[#This Row],[From]]&amp;"|"&amp;tab_data[[#This Row],[To]]</f>
        <v>Roseville, California|Cambridge, Massachusetts</v>
      </c>
    </row>
    <row r="4606" spans="2:4" x14ac:dyDescent="0.25">
      <c r="B4606" s="11" t="s">
        <v>554</v>
      </c>
      <c r="C4606" s="11" t="s">
        <v>580</v>
      </c>
      <c r="D4606" s="11" t="str">
        <f>tab_data[[#This Row],[From]]&amp;"|"&amp;tab_data[[#This Row],[To]]</f>
        <v>Roseville, California|Cambridge, Massachusetts</v>
      </c>
    </row>
    <row r="4607" spans="2:4" x14ac:dyDescent="0.25">
      <c r="B4607" s="11" t="s">
        <v>554</v>
      </c>
      <c r="C4607" s="11" t="s">
        <v>506</v>
      </c>
      <c r="D4607" s="11" t="str">
        <f>tab_data[[#This Row],[From]]&amp;"|"&amp;tab_data[[#This Row],[To]]</f>
        <v>Roseville, California|Chesapeake, Virginia</v>
      </c>
    </row>
    <row r="4608" spans="2:4" x14ac:dyDescent="0.25">
      <c r="B4608" s="11" t="s">
        <v>554</v>
      </c>
      <c r="C4608" s="11" t="s">
        <v>506</v>
      </c>
      <c r="D4608" s="11" t="str">
        <f>tab_data[[#This Row],[From]]&amp;"|"&amp;tab_data[[#This Row],[To]]</f>
        <v>Roseville, California|Chesapeake, Virginia</v>
      </c>
    </row>
    <row r="4609" spans="2:4" x14ac:dyDescent="0.25">
      <c r="B4609" s="11" t="s">
        <v>554</v>
      </c>
      <c r="C4609" s="11" t="s">
        <v>429</v>
      </c>
      <c r="D4609" s="11" t="str">
        <f>tab_data[[#This Row],[From]]&amp;"|"&amp;tab_data[[#This Row],[To]]</f>
        <v>Roseville, California|Cleveland, Ohio</v>
      </c>
    </row>
    <row r="4610" spans="2:4" x14ac:dyDescent="0.25">
      <c r="B4610" s="11" t="s">
        <v>554</v>
      </c>
      <c r="C4610" s="11" t="s">
        <v>532</v>
      </c>
      <c r="D4610" s="11" t="str">
        <f>tab_data[[#This Row],[From]]&amp;"|"&amp;tab_data[[#This Row],[To]]</f>
        <v>Roseville, California|Columbia, Missouri</v>
      </c>
    </row>
    <row r="4611" spans="2:4" x14ac:dyDescent="0.25">
      <c r="B4611" s="11" t="s">
        <v>554</v>
      </c>
      <c r="C4611" s="11" t="s">
        <v>583</v>
      </c>
      <c r="D4611" s="11" t="str">
        <f>tab_data[[#This Row],[From]]&amp;"|"&amp;tab_data[[#This Row],[To]]</f>
        <v>Roseville, California|Durham, North Carolina</v>
      </c>
    </row>
    <row r="4612" spans="2:4" x14ac:dyDescent="0.25">
      <c r="B4612" s="11" t="s">
        <v>554</v>
      </c>
      <c r="C4612" s="11" t="s">
        <v>591</v>
      </c>
      <c r="D4612" s="11" t="str">
        <f>tab_data[[#This Row],[From]]&amp;"|"&amp;tab_data[[#This Row],[To]]</f>
        <v>Roseville, California|East Hampton, Virginia</v>
      </c>
    </row>
    <row r="4613" spans="2:4" x14ac:dyDescent="0.25">
      <c r="B4613" s="11" t="s">
        <v>554</v>
      </c>
      <c r="C4613" s="11" t="s">
        <v>468</v>
      </c>
      <c r="D4613" s="11" t="str">
        <f>tab_data[[#This Row],[From]]&amp;"|"&amp;tab_data[[#This Row],[To]]</f>
        <v>Roseville, California|Houston, Texas</v>
      </c>
    </row>
    <row r="4614" spans="2:4" x14ac:dyDescent="0.25">
      <c r="B4614" s="11" t="s">
        <v>554</v>
      </c>
      <c r="C4614" s="11" t="s">
        <v>434</v>
      </c>
      <c r="D4614" s="11" t="str">
        <f>tab_data[[#This Row],[From]]&amp;"|"&amp;tab_data[[#This Row],[To]]</f>
        <v>Roseville, California|Lubbock, Texas</v>
      </c>
    </row>
    <row r="4615" spans="2:4" x14ac:dyDescent="0.25">
      <c r="B4615" s="11" t="s">
        <v>554</v>
      </c>
      <c r="C4615" s="11" t="s">
        <v>571</v>
      </c>
      <c r="D4615" s="11" t="str">
        <f>tab_data[[#This Row],[From]]&amp;"|"&amp;tab_data[[#This Row],[To]]</f>
        <v>Roseville, California|Murrieta, California</v>
      </c>
    </row>
    <row r="4616" spans="2:4" x14ac:dyDescent="0.25">
      <c r="B4616" s="11" t="s">
        <v>554</v>
      </c>
      <c r="C4616" s="11" t="s">
        <v>543</v>
      </c>
      <c r="D4616" s="11" t="str">
        <f>tab_data[[#This Row],[From]]&amp;"|"&amp;tab_data[[#This Row],[To]]</f>
        <v>Roseville, California|New South Memphis, Tennessee</v>
      </c>
    </row>
    <row r="4617" spans="2:4" x14ac:dyDescent="0.25">
      <c r="B4617" s="11" t="s">
        <v>554</v>
      </c>
      <c r="C4617" s="11" t="s">
        <v>496</v>
      </c>
      <c r="D4617" s="11" t="str">
        <f>tab_data[[#This Row],[From]]&amp;"|"&amp;tab_data[[#This Row],[To]]</f>
        <v>Roseville, California|Paterson, New Jersey</v>
      </c>
    </row>
    <row r="4618" spans="2:4" x14ac:dyDescent="0.25">
      <c r="B4618" s="11" t="s">
        <v>554</v>
      </c>
      <c r="C4618" s="11" t="s">
        <v>649</v>
      </c>
      <c r="D4618" s="11" t="str">
        <f>tab_data[[#This Row],[From]]&amp;"|"&amp;tab_data[[#This Row],[To]]</f>
        <v>Roseville, California|Pittsburgh, Pennsylvania</v>
      </c>
    </row>
    <row r="4619" spans="2:4" x14ac:dyDescent="0.25">
      <c r="B4619" s="11" t="s">
        <v>554</v>
      </c>
      <c r="C4619" s="11" t="s">
        <v>418</v>
      </c>
      <c r="D4619" s="11" t="str">
        <f>tab_data[[#This Row],[From]]&amp;"|"&amp;tab_data[[#This Row],[To]]</f>
        <v>Roseville, California|Providence, Rhode Island</v>
      </c>
    </row>
    <row r="4620" spans="2:4" x14ac:dyDescent="0.25">
      <c r="B4620" s="11" t="s">
        <v>554</v>
      </c>
      <c r="C4620" s="11" t="s">
        <v>500</v>
      </c>
      <c r="D4620" s="11" t="str">
        <f>tab_data[[#This Row],[From]]&amp;"|"&amp;tab_data[[#This Row],[To]]</f>
        <v>Roseville, California|Simi Valley, California</v>
      </c>
    </row>
    <row r="4621" spans="2:4" x14ac:dyDescent="0.25">
      <c r="B4621" s="11" t="s">
        <v>554</v>
      </c>
      <c r="C4621" s="11" t="s">
        <v>602</v>
      </c>
      <c r="D4621" s="11" t="str">
        <f>tab_data[[#This Row],[From]]&amp;"|"&amp;tab_data[[#This Row],[To]]</f>
        <v>Roseville, California|South Bend, Indiana</v>
      </c>
    </row>
    <row r="4622" spans="2:4" x14ac:dyDescent="0.25">
      <c r="B4622" s="11" t="s">
        <v>554</v>
      </c>
      <c r="C4622" s="11" t="s">
        <v>576</v>
      </c>
      <c r="D4622" s="11" t="str">
        <f>tab_data[[#This Row],[From]]&amp;"|"&amp;tab_data[[#This Row],[To]]</f>
        <v>Roseville, California|St. Louis, Missouri</v>
      </c>
    </row>
    <row r="4623" spans="2:4" x14ac:dyDescent="0.25">
      <c r="B4623" s="11" t="s">
        <v>354</v>
      </c>
      <c r="C4623" s="11" t="s">
        <v>463</v>
      </c>
      <c r="D4623" s="11" t="str">
        <f>tab_data[[#This Row],[From]]&amp;"|"&amp;tab_data[[#This Row],[To]]</f>
        <v>Sacramento, California|Albuquerque, New Mexico</v>
      </c>
    </row>
    <row r="4624" spans="2:4" x14ac:dyDescent="0.25">
      <c r="B4624" s="11" t="s">
        <v>354</v>
      </c>
      <c r="C4624" s="11" t="s">
        <v>527</v>
      </c>
      <c r="D4624" s="11" t="str">
        <f>tab_data[[#This Row],[From]]&amp;"|"&amp;tab_data[[#This Row],[To]]</f>
        <v>Sacramento, California|Athens, Georgia</v>
      </c>
    </row>
    <row r="4625" spans="2:4" x14ac:dyDescent="0.25">
      <c r="B4625" s="11" t="s">
        <v>354</v>
      </c>
      <c r="C4625" s="11" t="s">
        <v>392</v>
      </c>
      <c r="D4625" s="11" t="str">
        <f>tab_data[[#This Row],[From]]&amp;"|"&amp;tab_data[[#This Row],[To]]</f>
        <v>Sacramento, California|Aurora, Illinois</v>
      </c>
    </row>
    <row r="4626" spans="2:4" x14ac:dyDescent="0.25">
      <c r="B4626" s="11" t="s">
        <v>354</v>
      </c>
      <c r="C4626" s="11" t="s">
        <v>642</v>
      </c>
      <c r="D4626" s="11" t="str">
        <f>tab_data[[#This Row],[From]]&amp;"|"&amp;tab_data[[#This Row],[To]]</f>
        <v>Sacramento, California|Denver, Colorado</v>
      </c>
    </row>
    <row r="4627" spans="2:4" x14ac:dyDescent="0.25">
      <c r="B4627" s="11" t="s">
        <v>354</v>
      </c>
      <c r="C4627" s="11" t="s">
        <v>593</v>
      </c>
      <c r="D4627" s="11" t="str">
        <f>tab_data[[#This Row],[From]]&amp;"|"&amp;tab_data[[#This Row],[To]]</f>
        <v>Sacramento, California|Fullerton, California</v>
      </c>
    </row>
    <row r="4628" spans="2:4" x14ac:dyDescent="0.25">
      <c r="B4628" s="11" t="s">
        <v>354</v>
      </c>
      <c r="C4628" s="11" t="s">
        <v>466</v>
      </c>
      <c r="D4628" s="11" t="str">
        <f>tab_data[[#This Row],[From]]&amp;"|"&amp;tab_data[[#This Row],[To]]</f>
        <v>Sacramento, California|Garden Grove, California</v>
      </c>
    </row>
    <row r="4629" spans="2:4" x14ac:dyDescent="0.25">
      <c r="B4629" s="11" t="s">
        <v>354</v>
      </c>
      <c r="C4629" s="11" t="s">
        <v>466</v>
      </c>
      <c r="D4629" s="11" t="str">
        <f>tab_data[[#This Row],[From]]&amp;"|"&amp;tab_data[[#This Row],[To]]</f>
        <v>Sacramento, California|Garden Grove, California</v>
      </c>
    </row>
    <row r="4630" spans="2:4" x14ac:dyDescent="0.25">
      <c r="B4630" s="11" t="s">
        <v>354</v>
      </c>
      <c r="C4630" s="11" t="s">
        <v>626</v>
      </c>
      <c r="D4630" s="11" t="str">
        <f>tab_data[[#This Row],[From]]&amp;"|"&amp;tab_data[[#This Row],[To]]</f>
        <v>Sacramento, California|Garland, Texas</v>
      </c>
    </row>
    <row r="4631" spans="2:4" x14ac:dyDescent="0.25">
      <c r="B4631" s="11" t="s">
        <v>354</v>
      </c>
      <c r="C4631" s="11" t="s">
        <v>404</v>
      </c>
      <c r="D4631" s="11" t="str">
        <f>tab_data[[#This Row],[From]]&amp;"|"&amp;tab_data[[#This Row],[To]]</f>
        <v>Sacramento, California|Greensboro, North Carolina</v>
      </c>
    </row>
    <row r="4632" spans="2:4" x14ac:dyDescent="0.25">
      <c r="B4632" s="11" t="s">
        <v>354</v>
      </c>
      <c r="C4632" s="11" t="s">
        <v>486</v>
      </c>
      <c r="D4632" s="11" t="str">
        <f>tab_data[[#This Row],[From]]&amp;"|"&amp;tab_data[[#This Row],[To]]</f>
        <v>Sacramento, California|Hollywood, Florida</v>
      </c>
    </row>
    <row r="4633" spans="2:4" x14ac:dyDescent="0.25">
      <c r="B4633" s="11" t="s">
        <v>354</v>
      </c>
      <c r="C4633" s="11" t="s">
        <v>493</v>
      </c>
      <c r="D4633" s="11" t="str">
        <f>tab_data[[#This Row],[From]]&amp;"|"&amp;tab_data[[#This Row],[To]]</f>
        <v>Sacramento, California|Independence, Missouri</v>
      </c>
    </row>
    <row r="4634" spans="2:4" x14ac:dyDescent="0.25">
      <c r="B4634" s="11" t="s">
        <v>354</v>
      </c>
      <c r="C4634" s="11" t="s">
        <v>623</v>
      </c>
      <c r="D4634" s="11" t="str">
        <f>tab_data[[#This Row],[From]]&amp;"|"&amp;tab_data[[#This Row],[To]]</f>
        <v>Sacramento, California|Jackson, Mississippi</v>
      </c>
    </row>
    <row r="4635" spans="2:4" x14ac:dyDescent="0.25">
      <c r="B4635" s="11" t="s">
        <v>354</v>
      </c>
      <c r="C4635" s="11" t="s">
        <v>637</v>
      </c>
      <c r="D4635" s="11" t="str">
        <f>tab_data[[#This Row],[From]]&amp;"|"&amp;tab_data[[#This Row],[To]]</f>
        <v>Sacramento, California|Lafayette, Louisiana</v>
      </c>
    </row>
    <row r="4636" spans="2:4" x14ac:dyDescent="0.25">
      <c r="B4636" s="11" t="s">
        <v>354</v>
      </c>
      <c r="C4636" s="11" t="s">
        <v>542</v>
      </c>
      <c r="D4636" s="11" t="str">
        <f>tab_data[[#This Row],[From]]&amp;"|"&amp;tab_data[[#This Row],[To]]</f>
        <v>Sacramento, California|Madison, Wisconsin</v>
      </c>
    </row>
    <row r="4637" spans="2:4" x14ac:dyDescent="0.25">
      <c r="B4637" s="11" t="s">
        <v>354</v>
      </c>
      <c r="C4637" s="11" t="s">
        <v>398</v>
      </c>
      <c r="D4637" s="11" t="str">
        <f>tab_data[[#This Row],[From]]&amp;"|"&amp;tab_data[[#This Row],[To]]</f>
        <v>Sacramento, California|Manhattan, New York</v>
      </c>
    </row>
    <row r="4638" spans="2:4" x14ac:dyDescent="0.25">
      <c r="B4638" s="11" t="s">
        <v>354</v>
      </c>
      <c r="C4638" s="11" t="s">
        <v>368</v>
      </c>
      <c r="D4638" s="11" t="str">
        <f>tab_data[[#This Row],[From]]&amp;"|"&amp;tab_data[[#This Row],[To]]</f>
        <v>Sacramento, California|Milwaukee, Wisconsin</v>
      </c>
    </row>
    <row r="4639" spans="2:4" x14ac:dyDescent="0.25">
      <c r="B4639" s="11" t="s">
        <v>354</v>
      </c>
      <c r="C4639" s="11" t="s">
        <v>611</v>
      </c>
      <c r="D4639" s="11" t="str">
        <f>tab_data[[#This Row],[From]]&amp;"|"&amp;tab_data[[#This Row],[To]]</f>
        <v>Sacramento, California|Modesto, California</v>
      </c>
    </row>
    <row r="4640" spans="2:4" x14ac:dyDescent="0.25">
      <c r="B4640" s="11" t="s">
        <v>354</v>
      </c>
      <c r="C4640" s="11" t="s">
        <v>571</v>
      </c>
      <c r="D4640" s="11" t="str">
        <f>tab_data[[#This Row],[From]]&amp;"|"&amp;tab_data[[#This Row],[To]]</f>
        <v>Sacramento, California|Murrieta, California</v>
      </c>
    </row>
    <row r="4641" spans="2:4" x14ac:dyDescent="0.25">
      <c r="B4641" s="11" t="s">
        <v>354</v>
      </c>
      <c r="C4641" s="11" t="s">
        <v>610</v>
      </c>
      <c r="D4641" s="11" t="str">
        <f>tab_data[[#This Row],[From]]&amp;"|"&amp;tab_data[[#This Row],[To]]</f>
        <v>Sacramento, California|North Stamford, Connecticut</v>
      </c>
    </row>
    <row r="4642" spans="2:4" x14ac:dyDescent="0.25">
      <c r="B4642" s="11" t="s">
        <v>354</v>
      </c>
      <c r="C4642" s="11" t="s">
        <v>410</v>
      </c>
      <c r="D4642" s="11" t="str">
        <f>tab_data[[#This Row],[From]]&amp;"|"&amp;tab_data[[#This Row],[To]]</f>
        <v>Sacramento, California|Oxnard Shores, California</v>
      </c>
    </row>
    <row r="4643" spans="2:4" x14ac:dyDescent="0.25">
      <c r="B4643" s="11" t="s">
        <v>448</v>
      </c>
      <c r="C4643" s="11" t="s">
        <v>376</v>
      </c>
      <c r="D4643" s="11" t="str">
        <f>tab_data[[#This Row],[From]]&amp;"|"&amp;tab_data[[#This Row],[To]]</f>
        <v>Saint Paul, Minnesota|Akron, Ohio</v>
      </c>
    </row>
    <row r="4644" spans="2:4" x14ac:dyDescent="0.25">
      <c r="B4644" s="11" t="s">
        <v>448</v>
      </c>
      <c r="C4644" s="11" t="s">
        <v>449</v>
      </c>
      <c r="D4644" s="11" t="str">
        <f>tab_data[[#This Row],[From]]&amp;"|"&amp;tab_data[[#This Row],[To]]</f>
        <v>Saint Paul, Minnesota|Amarillo, Texas</v>
      </c>
    </row>
    <row r="4645" spans="2:4" x14ac:dyDescent="0.25">
      <c r="B4645" s="11" t="s">
        <v>448</v>
      </c>
      <c r="C4645" s="11" t="s">
        <v>527</v>
      </c>
      <c r="D4645" s="11" t="str">
        <f>tab_data[[#This Row],[From]]&amp;"|"&amp;tab_data[[#This Row],[To]]</f>
        <v>Saint Paul, Minnesota|Athens, Georgia</v>
      </c>
    </row>
    <row r="4646" spans="2:4" x14ac:dyDescent="0.25">
      <c r="B4646" s="11" t="s">
        <v>448</v>
      </c>
      <c r="C4646" s="11" t="s">
        <v>620</v>
      </c>
      <c r="D4646" s="11" t="str">
        <f>tab_data[[#This Row],[From]]&amp;"|"&amp;tab_data[[#This Row],[To]]</f>
        <v>Saint Paul, Minnesota|Baton Rouge, Louisiana</v>
      </c>
    </row>
    <row r="4647" spans="2:4" x14ac:dyDescent="0.25">
      <c r="B4647" s="11" t="s">
        <v>448</v>
      </c>
      <c r="C4647" s="11" t="s">
        <v>464</v>
      </c>
      <c r="D4647" s="11" t="str">
        <f>tab_data[[#This Row],[From]]&amp;"|"&amp;tab_data[[#This Row],[To]]</f>
        <v>Saint Paul, Minnesota|Bellevue, Washington</v>
      </c>
    </row>
    <row r="4648" spans="2:4" x14ac:dyDescent="0.25">
      <c r="B4648" s="11" t="s">
        <v>448</v>
      </c>
      <c r="C4648" s="11" t="s">
        <v>374</v>
      </c>
      <c r="D4648" s="11" t="str">
        <f>tab_data[[#This Row],[From]]&amp;"|"&amp;tab_data[[#This Row],[To]]</f>
        <v>Saint Paul, Minnesota|Buffalo, New York</v>
      </c>
    </row>
    <row r="4649" spans="2:4" x14ac:dyDescent="0.25">
      <c r="B4649" s="11" t="s">
        <v>448</v>
      </c>
      <c r="C4649" s="11" t="s">
        <v>413</v>
      </c>
      <c r="D4649" s="11" t="str">
        <f>tab_data[[#This Row],[From]]&amp;"|"&amp;tab_data[[#This Row],[To]]</f>
        <v>Saint Paul, Minnesota|Chattanooga, Tennessee</v>
      </c>
    </row>
    <row r="4650" spans="2:4" x14ac:dyDescent="0.25">
      <c r="B4650" s="11" t="s">
        <v>448</v>
      </c>
      <c r="C4650" s="11" t="s">
        <v>350</v>
      </c>
      <c r="D4650" s="11" t="str">
        <f>tab_data[[#This Row],[From]]&amp;"|"&amp;tab_data[[#This Row],[To]]</f>
        <v>Saint Paul, Minnesota|Chicago, Illinois</v>
      </c>
    </row>
    <row r="4651" spans="2:4" x14ac:dyDescent="0.25">
      <c r="B4651" s="11" t="s">
        <v>448</v>
      </c>
      <c r="C4651" s="11" t="s">
        <v>581</v>
      </c>
      <c r="D4651" s="11" t="str">
        <f>tab_data[[#This Row],[From]]&amp;"|"&amp;tab_data[[#This Row],[To]]</f>
        <v>Saint Paul, Minnesota|Clarksville, Tennessee</v>
      </c>
    </row>
    <row r="4652" spans="2:4" x14ac:dyDescent="0.25">
      <c r="B4652" s="11" t="s">
        <v>448</v>
      </c>
      <c r="C4652" s="11" t="s">
        <v>638</v>
      </c>
      <c r="D4652" s="11" t="str">
        <f>tab_data[[#This Row],[From]]&amp;"|"&amp;tab_data[[#This Row],[To]]</f>
        <v>Saint Paul, Minnesota|Corpus Christi, Texas</v>
      </c>
    </row>
    <row r="4653" spans="2:4" x14ac:dyDescent="0.25">
      <c r="B4653" s="11" t="s">
        <v>448</v>
      </c>
      <c r="C4653" s="11" t="s">
        <v>566</v>
      </c>
      <c r="D4653" s="11" t="str">
        <f>tab_data[[#This Row],[From]]&amp;"|"&amp;tab_data[[#This Row],[To]]</f>
        <v>Saint Paul, Minnesota|El Monte, California</v>
      </c>
    </row>
    <row r="4654" spans="2:4" x14ac:dyDescent="0.25">
      <c r="B4654" s="11" t="s">
        <v>448</v>
      </c>
      <c r="C4654" s="11" t="s">
        <v>626</v>
      </c>
      <c r="D4654" s="11" t="str">
        <f>tab_data[[#This Row],[From]]&amp;"|"&amp;tab_data[[#This Row],[To]]</f>
        <v>Saint Paul, Minnesota|Garland, Texas</v>
      </c>
    </row>
    <row r="4655" spans="2:4" x14ac:dyDescent="0.25">
      <c r="B4655" s="11" t="s">
        <v>448</v>
      </c>
      <c r="C4655" s="11" t="s">
        <v>404</v>
      </c>
      <c r="D4655" s="11" t="str">
        <f>tab_data[[#This Row],[From]]&amp;"|"&amp;tab_data[[#This Row],[To]]</f>
        <v>Saint Paul, Minnesota|Greensboro, North Carolina</v>
      </c>
    </row>
    <row r="4656" spans="2:4" x14ac:dyDescent="0.25">
      <c r="B4656" s="11" t="s">
        <v>448</v>
      </c>
      <c r="C4656" s="11" t="s">
        <v>617</v>
      </c>
      <c r="D4656" s="11" t="str">
        <f>tab_data[[#This Row],[From]]&amp;"|"&amp;tab_data[[#This Row],[To]]</f>
        <v>Saint Paul, Minnesota|Hayward, California</v>
      </c>
    </row>
    <row r="4657" spans="2:4" x14ac:dyDescent="0.25">
      <c r="B4657" s="11" t="s">
        <v>448</v>
      </c>
      <c r="C4657" s="11" t="s">
        <v>389</v>
      </c>
      <c r="D4657" s="11" t="str">
        <f>tab_data[[#This Row],[From]]&amp;"|"&amp;tab_data[[#This Row],[To]]</f>
        <v>Saint Paul, Minnesota|High Point, North Carolina</v>
      </c>
    </row>
    <row r="4658" spans="2:4" x14ac:dyDescent="0.25">
      <c r="B4658" s="11" t="s">
        <v>448</v>
      </c>
      <c r="C4658" s="11" t="s">
        <v>508</v>
      </c>
      <c r="D4658" s="11" t="str">
        <f>tab_data[[#This Row],[From]]&amp;"|"&amp;tab_data[[#This Row],[To]]</f>
        <v>Saint Paul, Minnesota|Hollywood, California</v>
      </c>
    </row>
    <row r="4659" spans="2:4" x14ac:dyDescent="0.25">
      <c r="B4659" s="11" t="s">
        <v>448</v>
      </c>
      <c r="C4659" s="11" t="s">
        <v>493</v>
      </c>
      <c r="D4659" s="11" t="str">
        <f>tab_data[[#This Row],[From]]&amp;"|"&amp;tab_data[[#This Row],[To]]</f>
        <v>Saint Paul, Minnesota|Independence, Missouri</v>
      </c>
    </row>
    <row r="4660" spans="2:4" x14ac:dyDescent="0.25">
      <c r="B4660" s="11" t="s">
        <v>448</v>
      </c>
      <c r="C4660" s="11" t="s">
        <v>393</v>
      </c>
      <c r="D4660" s="11" t="str">
        <f>tab_data[[#This Row],[From]]&amp;"|"&amp;tab_data[[#This Row],[To]]</f>
        <v>Saint Paul, Minnesota|Laredo, Texas</v>
      </c>
    </row>
    <row r="4661" spans="2:4" x14ac:dyDescent="0.25">
      <c r="B4661" s="11" t="s">
        <v>448</v>
      </c>
      <c r="C4661" s="11" t="s">
        <v>584</v>
      </c>
      <c r="D4661" s="11" t="str">
        <f>tab_data[[#This Row],[From]]&amp;"|"&amp;tab_data[[#This Row],[To]]</f>
        <v>Saint Paul, Minnesota|Long Beach, California</v>
      </c>
    </row>
    <row r="4662" spans="2:4" x14ac:dyDescent="0.25">
      <c r="B4662" s="11" t="s">
        <v>448</v>
      </c>
      <c r="C4662" s="11" t="s">
        <v>584</v>
      </c>
      <c r="D4662" s="11" t="str">
        <f>tab_data[[#This Row],[From]]&amp;"|"&amp;tab_data[[#This Row],[To]]</f>
        <v>Saint Paul, Minnesota|Long Beach, California</v>
      </c>
    </row>
    <row r="4663" spans="2:4" x14ac:dyDescent="0.25">
      <c r="B4663" s="11" t="s">
        <v>445</v>
      </c>
      <c r="C4663" s="11" t="s">
        <v>531</v>
      </c>
      <c r="D4663" s="11" t="str">
        <f>tab_data[[#This Row],[From]]&amp;"|"&amp;tab_data[[#This Row],[To]]</f>
        <v>Saint Petersburg, Florida|Ann Arbor, Michigan</v>
      </c>
    </row>
    <row r="4664" spans="2:4" x14ac:dyDescent="0.25">
      <c r="B4664" s="11" t="s">
        <v>445</v>
      </c>
      <c r="C4664" s="11" t="s">
        <v>358</v>
      </c>
      <c r="D4664" s="11" t="str">
        <f>tab_data[[#This Row],[From]]&amp;"|"&amp;tab_data[[#This Row],[To]]</f>
        <v>Saint Petersburg, Florida|Columbus, Georgia</v>
      </c>
    </row>
    <row r="4665" spans="2:4" x14ac:dyDescent="0.25">
      <c r="B4665" s="11" t="s">
        <v>445</v>
      </c>
      <c r="C4665" s="11" t="s">
        <v>638</v>
      </c>
      <c r="D4665" s="11" t="str">
        <f>tab_data[[#This Row],[From]]&amp;"|"&amp;tab_data[[#This Row],[To]]</f>
        <v>Saint Petersburg, Florida|Corpus Christi, Texas</v>
      </c>
    </row>
    <row r="4666" spans="2:4" x14ac:dyDescent="0.25">
      <c r="B4666" s="11" t="s">
        <v>445</v>
      </c>
      <c r="C4666" s="11" t="s">
        <v>414</v>
      </c>
      <c r="D4666" s="11" t="str">
        <f>tab_data[[#This Row],[From]]&amp;"|"&amp;tab_data[[#This Row],[To]]</f>
        <v>Saint Petersburg, Florida|Dayton, Ohio</v>
      </c>
    </row>
    <row r="4667" spans="2:4" x14ac:dyDescent="0.25">
      <c r="B4667" s="11" t="s">
        <v>445</v>
      </c>
      <c r="C4667" s="11" t="s">
        <v>591</v>
      </c>
      <c r="D4667" s="11" t="str">
        <f>tab_data[[#This Row],[From]]&amp;"|"&amp;tab_data[[#This Row],[To]]</f>
        <v>Saint Petersburg, Florida|East Hampton, Virginia</v>
      </c>
    </row>
    <row r="4668" spans="2:4" x14ac:dyDescent="0.25">
      <c r="B4668" s="11" t="s">
        <v>445</v>
      </c>
      <c r="C4668" s="11" t="s">
        <v>470</v>
      </c>
      <c r="D4668" s="11" t="str">
        <f>tab_data[[#This Row],[From]]&amp;"|"&amp;tab_data[[#This Row],[To]]</f>
        <v>Saint Petersburg, Florida|Edison, New Jersey</v>
      </c>
    </row>
    <row r="4669" spans="2:4" x14ac:dyDescent="0.25">
      <c r="B4669" s="11" t="s">
        <v>445</v>
      </c>
      <c r="C4669" s="11" t="s">
        <v>566</v>
      </c>
      <c r="D4669" s="11" t="str">
        <f>tab_data[[#This Row],[From]]&amp;"|"&amp;tab_data[[#This Row],[To]]</f>
        <v>Saint Petersburg, Florida|El Monte, California</v>
      </c>
    </row>
    <row r="4670" spans="2:4" x14ac:dyDescent="0.25">
      <c r="B4670" s="11" t="s">
        <v>445</v>
      </c>
      <c r="C4670" s="11" t="s">
        <v>349</v>
      </c>
      <c r="D4670" s="11" t="str">
        <f>tab_data[[#This Row],[From]]&amp;"|"&amp;tab_data[[#This Row],[To]]</f>
        <v>Saint Petersburg, Florida|Enterprise, Nevada</v>
      </c>
    </row>
    <row r="4671" spans="2:4" x14ac:dyDescent="0.25">
      <c r="B4671" s="11" t="s">
        <v>445</v>
      </c>
      <c r="C4671" s="11" t="s">
        <v>422</v>
      </c>
      <c r="D4671" s="11" t="str">
        <f>tab_data[[#This Row],[From]]&amp;"|"&amp;tab_data[[#This Row],[To]]</f>
        <v>Saint Petersburg, Florida|Erie, Pennsylvania</v>
      </c>
    </row>
    <row r="4672" spans="2:4" x14ac:dyDescent="0.25">
      <c r="B4672" s="11" t="s">
        <v>445</v>
      </c>
      <c r="C4672" s="11" t="s">
        <v>569</v>
      </c>
      <c r="D4672" s="11" t="str">
        <f>tab_data[[#This Row],[From]]&amp;"|"&amp;tab_data[[#This Row],[To]]</f>
        <v>Saint Petersburg, Florida|Fairfield, California</v>
      </c>
    </row>
    <row r="4673" spans="2:4" x14ac:dyDescent="0.25">
      <c r="B4673" s="11" t="s">
        <v>445</v>
      </c>
      <c r="C4673" s="11" t="s">
        <v>360</v>
      </c>
      <c r="D4673" s="11" t="str">
        <f>tab_data[[#This Row],[From]]&amp;"|"&amp;tab_data[[#This Row],[To]]</f>
        <v>Saint Petersburg, Florida|Fort Wayne, Indiana</v>
      </c>
    </row>
    <row r="4674" spans="2:4" x14ac:dyDescent="0.25">
      <c r="B4674" s="11" t="s">
        <v>445</v>
      </c>
      <c r="C4674" s="11" t="s">
        <v>508</v>
      </c>
      <c r="D4674" s="11" t="str">
        <f>tab_data[[#This Row],[From]]&amp;"|"&amp;tab_data[[#This Row],[To]]</f>
        <v>Saint Petersburg, Florida|Hollywood, California</v>
      </c>
    </row>
    <row r="4675" spans="2:4" x14ac:dyDescent="0.25">
      <c r="B4675" s="11" t="s">
        <v>445</v>
      </c>
      <c r="C4675" s="11" t="s">
        <v>559</v>
      </c>
      <c r="D4675" s="11" t="str">
        <f>tab_data[[#This Row],[From]]&amp;"|"&amp;tab_data[[#This Row],[To]]</f>
        <v>Saint Petersburg, Florida|Huntsville, Alabama</v>
      </c>
    </row>
    <row r="4676" spans="2:4" x14ac:dyDescent="0.25">
      <c r="B4676" s="11" t="s">
        <v>445</v>
      </c>
      <c r="C4676" s="11" t="s">
        <v>634</v>
      </c>
      <c r="D4676" s="11" t="str">
        <f>tab_data[[#This Row],[From]]&amp;"|"&amp;tab_data[[#This Row],[To]]</f>
        <v>Saint Petersburg, Florida|Louisville, Kentucky</v>
      </c>
    </row>
    <row r="4677" spans="2:4" x14ac:dyDescent="0.25">
      <c r="B4677" s="11" t="s">
        <v>445</v>
      </c>
      <c r="C4677" s="11" t="s">
        <v>495</v>
      </c>
      <c r="D4677" s="11" t="str">
        <f>tab_data[[#This Row],[From]]&amp;"|"&amp;tab_data[[#This Row],[To]]</f>
        <v>Saint Petersburg, Florida|New Orleans, Louisiana</v>
      </c>
    </row>
    <row r="4678" spans="2:4" x14ac:dyDescent="0.25">
      <c r="B4678" s="11" t="s">
        <v>445</v>
      </c>
      <c r="C4678" s="11" t="s">
        <v>410</v>
      </c>
      <c r="D4678" s="11" t="str">
        <f>tab_data[[#This Row],[From]]&amp;"|"&amp;tab_data[[#This Row],[To]]</f>
        <v>Saint Petersburg, Florida|Oxnard Shores, California</v>
      </c>
    </row>
    <row r="4679" spans="2:4" x14ac:dyDescent="0.25">
      <c r="B4679" s="11" t="s">
        <v>445</v>
      </c>
      <c r="C4679" s="11" t="s">
        <v>446</v>
      </c>
      <c r="D4679" s="11" t="str">
        <f>tab_data[[#This Row],[From]]&amp;"|"&amp;tab_data[[#This Row],[To]]</f>
        <v>Saint Petersburg, Florida|Oxnard, California</v>
      </c>
    </row>
    <row r="4680" spans="2:4" x14ac:dyDescent="0.25">
      <c r="B4680" s="11" t="s">
        <v>445</v>
      </c>
      <c r="C4680" s="11" t="s">
        <v>653</v>
      </c>
      <c r="D4680" s="11" t="str">
        <f>tab_data[[#This Row],[From]]&amp;"|"&amp;tab_data[[#This Row],[To]]</f>
        <v>Saint Petersburg, Florida|Pasadena, California</v>
      </c>
    </row>
    <row r="4681" spans="2:4" x14ac:dyDescent="0.25">
      <c r="B4681" s="11" t="s">
        <v>445</v>
      </c>
      <c r="C4681" s="11" t="s">
        <v>375</v>
      </c>
      <c r="D4681" s="11" t="str">
        <f>tab_data[[#This Row],[From]]&amp;"|"&amp;tab_data[[#This Row],[To]]</f>
        <v>Saint Petersburg, Florida|Pembroke Pines, Florida</v>
      </c>
    </row>
    <row r="4682" spans="2:4" x14ac:dyDescent="0.25">
      <c r="B4682" s="11" t="s">
        <v>445</v>
      </c>
      <c r="C4682" s="11" t="s">
        <v>411</v>
      </c>
      <c r="D4682" s="11" t="str">
        <f>tab_data[[#This Row],[From]]&amp;"|"&amp;tab_data[[#This Row],[To]]</f>
        <v>Saint Petersburg, Florida|Peoria, Arizona</v>
      </c>
    </row>
    <row r="4683" spans="2:4" x14ac:dyDescent="0.25">
      <c r="B4683" s="11" t="s">
        <v>364</v>
      </c>
      <c r="C4683" s="11" t="s">
        <v>383</v>
      </c>
      <c r="D4683" s="11" t="str">
        <f>tab_data[[#This Row],[From]]&amp;"|"&amp;tab_data[[#This Row],[To]]</f>
        <v>Salem, Oregon|Concord, California</v>
      </c>
    </row>
    <row r="4684" spans="2:4" x14ac:dyDescent="0.25">
      <c r="B4684" s="11" t="s">
        <v>364</v>
      </c>
      <c r="C4684" s="11" t="s">
        <v>642</v>
      </c>
      <c r="D4684" s="11" t="str">
        <f>tab_data[[#This Row],[From]]&amp;"|"&amp;tab_data[[#This Row],[To]]</f>
        <v>Salem, Oregon|Denver, Colorado</v>
      </c>
    </row>
    <row r="4685" spans="2:4" x14ac:dyDescent="0.25">
      <c r="B4685" s="11" t="s">
        <v>364</v>
      </c>
      <c r="C4685" s="11" t="s">
        <v>563</v>
      </c>
      <c r="D4685" s="11" t="str">
        <f>tab_data[[#This Row],[From]]&amp;"|"&amp;tab_data[[#This Row],[To]]</f>
        <v>Salem, Oregon|East Independence, Missouri</v>
      </c>
    </row>
    <row r="4686" spans="2:4" x14ac:dyDescent="0.25">
      <c r="B4686" s="11" t="s">
        <v>364</v>
      </c>
      <c r="C4686" s="11" t="s">
        <v>651</v>
      </c>
      <c r="D4686" s="11" t="str">
        <f>tab_data[[#This Row],[From]]&amp;"|"&amp;tab_data[[#This Row],[To]]</f>
        <v>Salem, Oregon|East New York, New York</v>
      </c>
    </row>
    <row r="4687" spans="2:4" x14ac:dyDescent="0.25">
      <c r="B4687" s="11" t="s">
        <v>364</v>
      </c>
      <c r="C4687" s="11" t="s">
        <v>651</v>
      </c>
      <c r="D4687" s="11" t="str">
        <f>tab_data[[#This Row],[From]]&amp;"|"&amp;tab_data[[#This Row],[To]]</f>
        <v>Salem, Oregon|East New York, New York</v>
      </c>
    </row>
    <row r="4688" spans="2:4" x14ac:dyDescent="0.25">
      <c r="B4688" s="11" t="s">
        <v>364</v>
      </c>
      <c r="C4688" s="11" t="s">
        <v>424</v>
      </c>
      <c r="D4688" s="11" t="str">
        <f>tab_data[[#This Row],[From]]&amp;"|"&amp;tab_data[[#This Row],[To]]</f>
        <v>Salem, Oregon|Escondido, California</v>
      </c>
    </row>
    <row r="4689" spans="2:4" x14ac:dyDescent="0.25">
      <c r="B4689" s="11" t="s">
        <v>364</v>
      </c>
      <c r="C4689" s="11" t="s">
        <v>438</v>
      </c>
      <c r="D4689" s="11" t="str">
        <f>tab_data[[#This Row],[From]]&amp;"|"&amp;tab_data[[#This Row],[To]]</f>
        <v>Salem, Oregon|Everett, Washington</v>
      </c>
    </row>
    <row r="4690" spans="2:4" x14ac:dyDescent="0.25">
      <c r="B4690" s="11" t="s">
        <v>364</v>
      </c>
      <c r="C4690" s="11" t="s">
        <v>593</v>
      </c>
      <c r="D4690" s="11" t="str">
        <f>tab_data[[#This Row],[From]]&amp;"|"&amp;tab_data[[#This Row],[To]]</f>
        <v>Salem, Oregon|Fullerton, California</v>
      </c>
    </row>
    <row r="4691" spans="2:4" x14ac:dyDescent="0.25">
      <c r="B4691" s="11" t="s">
        <v>364</v>
      </c>
      <c r="C4691" s="11" t="s">
        <v>607</v>
      </c>
      <c r="D4691" s="11" t="str">
        <f>tab_data[[#This Row],[From]]&amp;"|"&amp;tab_data[[#This Row],[To]]</f>
        <v>Salem, Oregon|Grand Prairie, Texas</v>
      </c>
    </row>
    <row r="4692" spans="2:4" x14ac:dyDescent="0.25">
      <c r="B4692" s="11" t="s">
        <v>364</v>
      </c>
      <c r="C4692" s="11" t="s">
        <v>623</v>
      </c>
      <c r="D4692" s="11" t="str">
        <f>tab_data[[#This Row],[From]]&amp;"|"&amp;tab_data[[#This Row],[To]]</f>
        <v>Salem, Oregon|Jackson, Mississippi</v>
      </c>
    </row>
    <row r="4693" spans="2:4" x14ac:dyDescent="0.25">
      <c r="B4693" s="11" t="s">
        <v>364</v>
      </c>
      <c r="C4693" s="11" t="s">
        <v>634</v>
      </c>
      <c r="D4693" s="11" t="str">
        <f>tab_data[[#This Row],[From]]&amp;"|"&amp;tab_data[[#This Row],[To]]</f>
        <v>Salem, Oregon|Louisville, Kentucky</v>
      </c>
    </row>
    <row r="4694" spans="2:4" x14ac:dyDescent="0.25">
      <c r="B4694" s="11" t="s">
        <v>364</v>
      </c>
      <c r="C4694" s="11" t="s">
        <v>552</v>
      </c>
      <c r="D4694" s="11" t="str">
        <f>tab_data[[#This Row],[From]]&amp;"|"&amp;tab_data[[#This Row],[To]]</f>
        <v>Salem, Oregon|Meads, Kentucky</v>
      </c>
    </row>
    <row r="4695" spans="2:4" x14ac:dyDescent="0.25">
      <c r="B4695" s="11" t="s">
        <v>364</v>
      </c>
      <c r="C4695" s="11" t="s">
        <v>568</v>
      </c>
      <c r="D4695" s="11" t="str">
        <f>tab_data[[#This Row],[From]]&amp;"|"&amp;tab_data[[#This Row],[To]]</f>
        <v>Salem, Oregon|Montgomery, Alabama</v>
      </c>
    </row>
    <row r="4696" spans="2:4" x14ac:dyDescent="0.25">
      <c r="B4696" s="11" t="s">
        <v>364</v>
      </c>
      <c r="C4696" s="11" t="s">
        <v>495</v>
      </c>
      <c r="D4696" s="11" t="str">
        <f>tab_data[[#This Row],[From]]&amp;"|"&amp;tab_data[[#This Row],[To]]</f>
        <v>Salem, Oregon|New Orleans, Louisiana</v>
      </c>
    </row>
    <row r="4697" spans="2:4" x14ac:dyDescent="0.25">
      <c r="B4697" s="11" t="s">
        <v>364</v>
      </c>
      <c r="C4697" s="11" t="s">
        <v>610</v>
      </c>
      <c r="D4697" s="11" t="str">
        <f>tab_data[[#This Row],[From]]&amp;"|"&amp;tab_data[[#This Row],[To]]</f>
        <v>Salem, Oregon|North Stamford, Connecticut</v>
      </c>
    </row>
    <row r="4698" spans="2:4" x14ac:dyDescent="0.25">
      <c r="B4698" s="11" t="s">
        <v>364</v>
      </c>
      <c r="C4698" s="11" t="s">
        <v>448</v>
      </c>
      <c r="D4698" s="11" t="str">
        <f>tab_data[[#This Row],[From]]&amp;"|"&amp;tab_data[[#This Row],[To]]</f>
        <v>Salem, Oregon|Saint Paul, Minnesota</v>
      </c>
    </row>
    <row r="4699" spans="2:4" x14ac:dyDescent="0.25">
      <c r="B4699" s="11" t="s">
        <v>364</v>
      </c>
      <c r="C4699" s="11" t="s">
        <v>624</v>
      </c>
      <c r="D4699" s="11" t="str">
        <f>tab_data[[#This Row],[From]]&amp;"|"&amp;tab_data[[#This Row],[To]]</f>
        <v>Salem, Oregon|Temecula, California</v>
      </c>
    </row>
    <row r="4700" spans="2:4" x14ac:dyDescent="0.25">
      <c r="B4700" s="11" t="s">
        <v>364</v>
      </c>
      <c r="C4700" s="11" t="s">
        <v>443</v>
      </c>
      <c r="D4700" s="11" t="str">
        <f>tab_data[[#This Row],[From]]&amp;"|"&amp;tab_data[[#This Row],[To]]</f>
        <v>Salem, Oregon|Topeka, Kansas</v>
      </c>
    </row>
    <row r="4701" spans="2:4" x14ac:dyDescent="0.25">
      <c r="B4701" s="11" t="s">
        <v>364</v>
      </c>
      <c r="C4701" s="11" t="s">
        <v>541</v>
      </c>
      <c r="D4701" s="11" t="str">
        <f>tab_data[[#This Row],[From]]&amp;"|"&amp;tab_data[[#This Row],[To]]</f>
        <v>Salem, Oregon|Tucson, Arizona</v>
      </c>
    </row>
    <row r="4702" spans="2:4" x14ac:dyDescent="0.25">
      <c r="B4702" s="11" t="s">
        <v>364</v>
      </c>
      <c r="C4702" s="11" t="s">
        <v>504</v>
      </c>
      <c r="D4702" s="11" t="str">
        <f>tab_data[[#This Row],[From]]&amp;"|"&amp;tab_data[[#This Row],[To]]</f>
        <v>Salem, Oregon|Winston-Salem, North Carolina</v>
      </c>
    </row>
    <row r="4703" spans="2:4" x14ac:dyDescent="0.25">
      <c r="B4703" s="11" t="s">
        <v>386</v>
      </c>
      <c r="C4703" s="11" t="s">
        <v>459</v>
      </c>
      <c r="D4703" s="11" t="str">
        <f>tab_data[[#This Row],[From]]&amp;"|"&amp;tab_data[[#This Row],[To]]</f>
        <v>Salinas, California|Atlanta, Georgia</v>
      </c>
    </row>
    <row r="4704" spans="2:4" x14ac:dyDescent="0.25">
      <c r="B4704" s="11" t="s">
        <v>386</v>
      </c>
      <c r="C4704" s="11" t="s">
        <v>421</v>
      </c>
      <c r="D4704" s="11" t="str">
        <f>tab_data[[#This Row],[From]]&amp;"|"&amp;tab_data[[#This Row],[To]]</f>
        <v>Salinas, California|Billings, Montana</v>
      </c>
    </row>
    <row r="4705" spans="2:4" x14ac:dyDescent="0.25">
      <c r="B4705" s="11" t="s">
        <v>386</v>
      </c>
      <c r="C4705" s="11" t="s">
        <v>544</v>
      </c>
      <c r="D4705" s="11" t="str">
        <f>tab_data[[#This Row],[From]]&amp;"|"&amp;tab_data[[#This Row],[To]]</f>
        <v>Salinas, California|Boise, Idaho</v>
      </c>
    </row>
    <row r="4706" spans="2:4" x14ac:dyDescent="0.25">
      <c r="B4706" s="11" t="s">
        <v>386</v>
      </c>
      <c r="C4706" s="11" t="s">
        <v>353</v>
      </c>
      <c r="D4706" s="11" t="str">
        <f>tab_data[[#This Row],[From]]&amp;"|"&amp;tab_data[[#This Row],[To]]</f>
        <v>Salinas, California|Boston, Massachusetts</v>
      </c>
    </row>
    <row r="4707" spans="2:4" x14ac:dyDescent="0.25">
      <c r="B4707" s="11" t="s">
        <v>386</v>
      </c>
      <c r="C4707" s="11" t="s">
        <v>525</v>
      </c>
      <c r="D4707" s="11" t="str">
        <f>tab_data[[#This Row],[From]]&amp;"|"&amp;tab_data[[#This Row],[To]]</f>
        <v>Salinas, California|Chandler, Arizona</v>
      </c>
    </row>
    <row r="4708" spans="2:4" x14ac:dyDescent="0.25">
      <c r="B4708" s="11" t="s">
        <v>386</v>
      </c>
      <c r="C4708" s="11" t="s">
        <v>535</v>
      </c>
      <c r="D4708" s="11" t="str">
        <f>tab_data[[#This Row],[From]]&amp;"|"&amp;tab_data[[#This Row],[To]]</f>
        <v>Salinas, California|Colorado Springs, Colorado</v>
      </c>
    </row>
    <row r="4709" spans="2:4" x14ac:dyDescent="0.25">
      <c r="B4709" s="11" t="s">
        <v>386</v>
      </c>
      <c r="C4709" s="11" t="s">
        <v>558</v>
      </c>
      <c r="D4709" s="11" t="str">
        <f>tab_data[[#This Row],[From]]&amp;"|"&amp;tab_data[[#This Row],[To]]</f>
        <v>Salinas, California|Daly City, California</v>
      </c>
    </row>
    <row r="4710" spans="2:4" x14ac:dyDescent="0.25">
      <c r="B4710" s="11" t="s">
        <v>386</v>
      </c>
      <c r="C4710" s="11" t="s">
        <v>470</v>
      </c>
      <c r="D4710" s="11" t="str">
        <f>tab_data[[#This Row],[From]]&amp;"|"&amp;tab_data[[#This Row],[To]]</f>
        <v>Salinas, California|Edison, New Jersey</v>
      </c>
    </row>
    <row r="4711" spans="2:4" x14ac:dyDescent="0.25">
      <c r="B4711" s="11" t="s">
        <v>386</v>
      </c>
      <c r="C4711" s="11" t="s">
        <v>422</v>
      </c>
      <c r="D4711" s="11" t="str">
        <f>tab_data[[#This Row],[From]]&amp;"|"&amp;tab_data[[#This Row],[To]]</f>
        <v>Salinas, California|Erie, Pennsylvania</v>
      </c>
    </row>
    <row r="4712" spans="2:4" x14ac:dyDescent="0.25">
      <c r="B4712" s="11" t="s">
        <v>386</v>
      </c>
      <c r="C4712" s="11" t="s">
        <v>593</v>
      </c>
      <c r="D4712" s="11" t="str">
        <f>tab_data[[#This Row],[From]]&amp;"|"&amp;tab_data[[#This Row],[To]]</f>
        <v>Salinas, California|Fullerton, California</v>
      </c>
    </row>
    <row r="4713" spans="2:4" x14ac:dyDescent="0.25">
      <c r="B4713" s="11" t="s">
        <v>386</v>
      </c>
      <c r="C4713" s="11" t="s">
        <v>597</v>
      </c>
      <c r="D4713" s="11" t="str">
        <f>tab_data[[#This Row],[From]]&amp;"|"&amp;tab_data[[#This Row],[To]]</f>
        <v>Salinas, California|Grand Rapids, Michigan</v>
      </c>
    </row>
    <row r="4714" spans="2:4" x14ac:dyDescent="0.25">
      <c r="B4714" s="11" t="s">
        <v>386</v>
      </c>
      <c r="C4714" s="11" t="s">
        <v>389</v>
      </c>
      <c r="D4714" s="11" t="str">
        <f>tab_data[[#This Row],[From]]&amp;"|"&amp;tab_data[[#This Row],[To]]</f>
        <v>Salinas, California|High Point, North Carolina</v>
      </c>
    </row>
    <row r="4715" spans="2:4" x14ac:dyDescent="0.25">
      <c r="B4715" s="11" t="s">
        <v>386</v>
      </c>
      <c r="C4715" s="11" t="s">
        <v>584</v>
      </c>
      <c r="D4715" s="11" t="str">
        <f>tab_data[[#This Row],[From]]&amp;"|"&amp;tab_data[[#This Row],[To]]</f>
        <v>Salinas, California|Long Beach, California</v>
      </c>
    </row>
    <row r="4716" spans="2:4" x14ac:dyDescent="0.25">
      <c r="B4716" s="11" t="s">
        <v>386</v>
      </c>
      <c r="C4716" s="11" t="s">
        <v>453</v>
      </c>
      <c r="D4716" s="11" t="str">
        <f>tab_data[[#This Row],[From]]&amp;"|"&amp;tab_data[[#This Row],[To]]</f>
        <v>Salinas, California|Los Angeles, California</v>
      </c>
    </row>
    <row r="4717" spans="2:4" x14ac:dyDescent="0.25">
      <c r="B4717" s="11" t="s">
        <v>386</v>
      </c>
      <c r="C4717" s="11" t="s">
        <v>633</v>
      </c>
      <c r="D4717" s="11" t="str">
        <f>tab_data[[#This Row],[From]]&amp;"|"&amp;tab_data[[#This Row],[To]]</f>
        <v>Salinas, California|Minneapolis, Minnesota</v>
      </c>
    </row>
    <row r="4718" spans="2:4" x14ac:dyDescent="0.25">
      <c r="B4718" s="11" t="s">
        <v>386</v>
      </c>
      <c r="C4718" s="11" t="s">
        <v>427</v>
      </c>
      <c r="D4718" s="11" t="str">
        <f>tab_data[[#This Row],[From]]&amp;"|"&amp;tab_data[[#This Row],[To]]</f>
        <v>Salinas, California|Newark, New Jersey</v>
      </c>
    </row>
    <row r="4719" spans="2:4" x14ac:dyDescent="0.25">
      <c r="B4719" s="11" t="s">
        <v>386</v>
      </c>
      <c r="C4719" s="11" t="s">
        <v>572</v>
      </c>
      <c r="D4719" s="11" t="str">
        <f>tab_data[[#This Row],[From]]&amp;"|"&amp;tab_data[[#This Row],[To]]</f>
        <v>Salinas, California|North Peoria, Illinois</v>
      </c>
    </row>
    <row r="4720" spans="2:4" x14ac:dyDescent="0.25">
      <c r="B4720" s="11" t="s">
        <v>386</v>
      </c>
      <c r="C4720" s="11" t="s">
        <v>401</v>
      </c>
      <c r="D4720" s="11" t="str">
        <f>tab_data[[#This Row],[From]]&amp;"|"&amp;tab_data[[#This Row],[To]]</f>
        <v>Salinas, California|Palm Bay, Florida</v>
      </c>
    </row>
    <row r="4721" spans="2:4" x14ac:dyDescent="0.25">
      <c r="B4721" s="11" t="s">
        <v>386</v>
      </c>
      <c r="C4721" s="11" t="s">
        <v>356</v>
      </c>
      <c r="D4721" s="11" t="str">
        <f>tab_data[[#This Row],[From]]&amp;"|"&amp;tab_data[[#This Row],[To]]</f>
        <v>Salinas, California|Pasadena, Texas</v>
      </c>
    </row>
    <row r="4722" spans="2:4" x14ac:dyDescent="0.25">
      <c r="B4722" s="11" t="s">
        <v>386</v>
      </c>
      <c r="C4722" s="11" t="s">
        <v>604</v>
      </c>
      <c r="D4722" s="11" t="str">
        <f>tab_data[[#This Row],[From]]&amp;"|"&amp;tab_data[[#This Row],[To]]</f>
        <v>Salinas, California|Portland, Oregon</v>
      </c>
    </row>
    <row r="4723" spans="2:4" x14ac:dyDescent="0.25">
      <c r="B4723" s="11" t="s">
        <v>592</v>
      </c>
      <c r="C4723" s="11" t="s">
        <v>392</v>
      </c>
      <c r="D4723" s="11" t="str">
        <f>tab_data[[#This Row],[From]]&amp;"|"&amp;tab_data[[#This Row],[To]]</f>
        <v>Salt Lake City, Utah|Aurora, Illinois</v>
      </c>
    </row>
    <row r="4724" spans="2:4" x14ac:dyDescent="0.25">
      <c r="B4724" s="11" t="s">
        <v>592</v>
      </c>
      <c r="C4724" s="11" t="s">
        <v>353</v>
      </c>
      <c r="D4724" s="11" t="str">
        <f>tab_data[[#This Row],[From]]&amp;"|"&amp;tab_data[[#This Row],[To]]</f>
        <v>Salt Lake City, Utah|Boston, Massachusetts</v>
      </c>
    </row>
    <row r="4725" spans="2:4" x14ac:dyDescent="0.25">
      <c r="B4725" s="11" t="s">
        <v>592</v>
      </c>
      <c r="C4725" s="11" t="s">
        <v>374</v>
      </c>
      <c r="D4725" s="11" t="str">
        <f>tab_data[[#This Row],[From]]&amp;"|"&amp;tab_data[[#This Row],[To]]</f>
        <v>Salt Lake City, Utah|Buffalo, New York</v>
      </c>
    </row>
    <row r="4726" spans="2:4" x14ac:dyDescent="0.25">
      <c r="B4726" s="11" t="s">
        <v>592</v>
      </c>
      <c r="C4726" s="11" t="s">
        <v>516</v>
      </c>
      <c r="D4726" s="11" t="str">
        <f>tab_data[[#This Row],[From]]&amp;"|"&amp;tab_data[[#This Row],[To]]</f>
        <v>Salt Lake City, Utah|Clearwater, Florida</v>
      </c>
    </row>
    <row r="4727" spans="2:4" x14ac:dyDescent="0.25">
      <c r="B4727" s="11" t="s">
        <v>592</v>
      </c>
      <c r="C4727" s="11" t="s">
        <v>532</v>
      </c>
      <c r="D4727" s="11" t="str">
        <f>tab_data[[#This Row],[From]]&amp;"|"&amp;tab_data[[#This Row],[To]]</f>
        <v>Salt Lake City, Utah|Columbia, Missouri</v>
      </c>
    </row>
    <row r="4728" spans="2:4" x14ac:dyDescent="0.25">
      <c r="B4728" s="11" t="s">
        <v>592</v>
      </c>
      <c r="C4728" s="11" t="s">
        <v>501</v>
      </c>
      <c r="D4728" s="11" t="str">
        <f>tab_data[[#This Row],[From]]&amp;"|"&amp;tab_data[[#This Row],[To]]</f>
        <v>Salt Lake City, Utah|Fort Lauderdale, Florida</v>
      </c>
    </row>
    <row r="4729" spans="2:4" x14ac:dyDescent="0.25">
      <c r="B4729" s="11" t="s">
        <v>592</v>
      </c>
      <c r="C4729" s="11" t="s">
        <v>385</v>
      </c>
      <c r="D4729" s="11" t="str">
        <f>tab_data[[#This Row],[From]]&amp;"|"&amp;tab_data[[#This Row],[To]]</f>
        <v>Salt Lake City, Utah|Inglewood, California</v>
      </c>
    </row>
    <row r="4730" spans="2:4" x14ac:dyDescent="0.25">
      <c r="B4730" s="11" t="s">
        <v>592</v>
      </c>
      <c r="C4730" s="11" t="s">
        <v>623</v>
      </c>
      <c r="D4730" s="11" t="str">
        <f>tab_data[[#This Row],[From]]&amp;"|"&amp;tab_data[[#This Row],[To]]</f>
        <v>Salt Lake City, Utah|Jackson, Mississippi</v>
      </c>
    </row>
    <row r="4731" spans="2:4" x14ac:dyDescent="0.25">
      <c r="B4731" s="11" t="s">
        <v>592</v>
      </c>
      <c r="C4731" s="11" t="s">
        <v>545</v>
      </c>
      <c r="D4731" s="11" t="str">
        <f>tab_data[[#This Row],[From]]&amp;"|"&amp;tab_data[[#This Row],[To]]</f>
        <v>Salt Lake City, Utah|Jacksonville, Florida</v>
      </c>
    </row>
    <row r="4732" spans="2:4" x14ac:dyDescent="0.25">
      <c r="B4732" s="11" t="s">
        <v>592</v>
      </c>
      <c r="C4732" s="11" t="s">
        <v>453</v>
      </c>
      <c r="D4732" s="11" t="str">
        <f>tab_data[[#This Row],[From]]&amp;"|"&amp;tab_data[[#This Row],[To]]</f>
        <v>Salt Lake City, Utah|Los Angeles, California</v>
      </c>
    </row>
    <row r="4733" spans="2:4" x14ac:dyDescent="0.25">
      <c r="B4733" s="11" t="s">
        <v>592</v>
      </c>
      <c r="C4733" s="11" t="s">
        <v>453</v>
      </c>
      <c r="D4733" s="11" t="str">
        <f>tab_data[[#This Row],[From]]&amp;"|"&amp;tab_data[[#This Row],[To]]</f>
        <v>Salt Lake City, Utah|Los Angeles, California</v>
      </c>
    </row>
    <row r="4734" spans="2:4" x14ac:dyDescent="0.25">
      <c r="B4734" s="11" t="s">
        <v>592</v>
      </c>
      <c r="C4734" s="11" t="s">
        <v>634</v>
      </c>
      <c r="D4734" s="11" t="str">
        <f>tab_data[[#This Row],[From]]&amp;"|"&amp;tab_data[[#This Row],[To]]</f>
        <v>Salt Lake City, Utah|Louisville, Kentucky</v>
      </c>
    </row>
    <row r="4735" spans="2:4" x14ac:dyDescent="0.25">
      <c r="B4735" s="11" t="s">
        <v>592</v>
      </c>
      <c r="C4735" s="11" t="s">
        <v>546</v>
      </c>
      <c r="D4735" s="11" t="str">
        <f>tab_data[[#This Row],[From]]&amp;"|"&amp;tab_data[[#This Row],[To]]</f>
        <v>Salt Lake City, Utah|Nashville, Tennessee</v>
      </c>
    </row>
    <row r="4736" spans="2:4" x14ac:dyDescent="0.25">
      <c r="B4736" s="11" t="s">
        <v>592</v>
      </c>
      <c r="C4736" s="11" t="s">
        <v>454</v>
      </c>
      <c r="D4736" s="11" t="str">
        <f>tab_data[[#This Row],[From]]&amp;"|"&amp;tab_data[[#This Row],[To]]</f>
        <v>Salt Lake City, Utah|Omaha, Nebraska</v>
      </c>
    </row>
    <row r="4737" spans="2:4" x14ac:dyDescent="0.25">
      <c r="B4737" s="11" t="s">
        <v>592</v>
      </c>
      <c r="C4737" s="11" t="s">
        <v>446</v>
      </c>
      <c r="D4737" s="11" t="str">
        <f>tab_data[[#This Row],[From]]&amp;"|"&amp;tab_data[[#This Row],[To]]</f>
        <v>Salt Lake City, Utah|Oxnard, California</v>
      </c>
    </row>
    <row r="4738" spans="2:4" x14ac:dyDescent="0.25">
      <c r="B4738" s="11" t="s">
        <v>592</v>
      </c>
      <c r="C4738" s="11" t="s">
        <v>604</v>
      </c>
      <c r="D4738" s="11" t="str">
        <f>tab_data[[#This Row],[From]]&amp;"|"&amp;tab_data[[#This Row],[To]]</f>
        <v>Salt Lake City, Utah|Portland, Oregon</v>
      </c>
    </row>
    <row r="4739" spans="2:4" x14ac:dyDescent="0.25">
      <c r="B4739" s="11" t="s">
        <v>592</v>
      </c>
      <c r="C4739" s="11" t="s">
        <v>603</v>
      </c>
      <c r="D4739" s="11" t="str">
        <f>tab_data[[#This Row],[From]]&amp;"|"&amp;tab_data[[#This Row],[To]]</f>
        <v>Salt Lake City, Utah|Riverside, California</v>
      </c>
    </row>
    <row r="4740" spans="2:4" x14ac:dyDescent="0.25">
      <c r="B4740" s="11" t="s">
        <v>592</v>
      </c>
      <c r="C4740" s="11" t="s">
        <v>445</v>
      </c>
      <c r="D4740" s="11" t="str">
        <f>tab_data[[#This Row],[From]]&amp;"|"&amp;tab_data[[#This Row],[To]]</f>
        <v>Salt Lake City, Utah|Saint Petersburg, Florida</v>
      </c>
    </row>
    <row r="4741" spans="2:4" x14ac:dyDescent="0.25">
      <c r="B4741" s="11" t="s">
        <v>592</v>
      </c>
      <c r="C4741" s="11" t="s">
        <v>386</v>
      </c>
      <c r="D4741" s="11" t="str">
        <f>tab_data[[#This Row],[From]]&amp;"|"&amp;tab_data[[#This Row],[To]]</f>
        <v>Salt Lake City, Utah|Salinas, California</v>
      </c>
    </row>
    <row r="4742" spans="2:4" x14ac:dyDescent="0.25">
      <c r="B4742" s="11" t="s">
        <v>592</v>
      </c>
      <c r="C4742" s="11" t="s">
        <v>500</v>
      </c>
      <c r="D4742" s="11" t="str">
        <f>tab_data[[#This Row],[From]]&amp;"|"&amp;tab_data[[#This Row],[To]]</f>
        <v>Salt Lake City, Utah|Simi Valley, California</v>
      </c>
    </row>
    <row r="4743" spans="2:4" x14ac:dyDescent="0.25">
      <c r="B4743" s="11" t="s">
        <v>499</v>
      </c>
      <c r="C4743" s="11" t="s">
        <v>497</v>
      </c>
      <c r="D4743" s="11" t="str">
        <f>tab_data[[#This Row],[From]]&amp;"|"&amp;tab_data[[#This Row],[To]]</f>
        <v>San Antonio, Texas|Arvada, Colorado</v>
      </c>
    </row>
    <row r="4744" spans="2:4" x14ac:dyDescent="0.25">
      <c r="B4744" s="11" t="s">
        <v>499</v>
      </c>
      <c r="C4744" s="11" t="s">
        <v>459</v>
      </c>
      <c r="D4744" s="11" t="str">
        <f>tab_data[[#This Row],[From]]&amp;"|"&amp;tab_data[[#This Row],[To]]</f>
        <v>San Antonio, Texas|Atlanta, Georgia</v>
      </c>
    </row>
    <row r="4745" spans="2:4" x14ac:dyDescent="0.25">
      <c r="B4745" s="11" t="s">
        <v>499</v>
      </c>
      <c r="C4745" s="11" t="s">
        <v>514</v>
      </c>
      <c r="D4745" s="11" t="str">
        <f>tab_data[[#This Row],[From]]&amp;"|"&amp;tab_data[[#This Row],[To]]</f>
        <v>San Antonio, Texas|Charlotte, North Carolina</v>
      </c>
    </row>
    <row r="4746" spans="2:4" x14ac:dyDescent="0.25">
      <c r="B4746" s="11" t="s">
        <v>499</v>
      </c>
      <c r="C4746" s="11" t="s">
        <v>535</v>
      </c>
      <c r="D4746" s="11" t="str">
        <f>tab_data[[#This Row],[From]]&amp;"|"&amp;tab_data[[#This Row],[To]]</f>
        <v>San Antonio, Texas|Colorado Springs, Colorado</v>
      </c>
    </row>
    <row r="4747" spans="2:4" x14ac:dyDescent="0.25">
      <c r="B4747" s="11" t="s">
        <v>499</v>
      </c>
      <c r="C4747" s="11" t="s">
        <v>532</v>
      </c>
      <c r="D4747" s="11" t="str">
        <f>tab_data[[#This Row],[From]]&amp;"|"&amp;tab_data[[#This Row],[To]]</f>
        <v>San Antonio, Texas|Columbia, Missouri</v>
      </c>
    </row>
    <row r="4748" spans="2:4" x14ac:dyDescent="0.25">
      <c r="B4748" s="11" t="s">
        <v>499</v>
      </c>
      <c r="C4748" s="11" t="s">
        <v>383</v>
      </c>
      <c r="D4748" s="11" t="str">
        <f>tab_data[[#This Row],[From]]&amp;"|"&amp;tab_data[[#This Row],[To]]</f>
        <v>San Antonio, Texas|Concord, California</v>
      </c>
    </row>
    <row r="4749" spans="2:4" x14ac:dyDescent="0.25">
      <c r="B4749" s="11" t="s">
        <v>499</v>
      </c>
      <c r="C4749" s="11" t="s">
        <v>537</v>
      </c>
      <c r="D4749" s="11" t="str">
        <f>tab_data[[#This Row],[From]]&amp;"|"&amp;tab_data[[#This Row],[To]]</f>
        <v>San Antonio, Texas|Corona, California</v>
      </c>
    </row>
    <row r="4750" spans="2:4" x14ac:dyDescent="0.25">
      <c r="B4750" s="11" t="s">
        <v>499</v>
      </c>
      <c r="C4750" s="11" t="s">
        <v>473</v>
      </c>
      <c r="D4750" s="11" t="str">
        <f>tab_data[[#This Row],[From]]&amp;"|"&amp;tab_data[[#This Row],[To]]</f>
        <v>San Antonio, Texas|Elgin, Illinois</v>
      </c>
    </row>
    <row r="4751" spans="2:4" x14ac:dyDescent="0.25">
      <c r="B4751" s="11" t="s">
        <v>499</v>
      </c>
      <c r="C4751" s="11" t="s">
        <v>360</v>
      </c>
      <c r="D4751" s="11" t="str">
        <f>tab_data[[#This Row],[From]]&amp;"|"&amp;tab_data[[#This Row],[To]]</f>
        <v>San Antonio, Texas|Fort Wayne, Indiana</v>
      </c>
    </row>
    <row r="4752" spans="2:4" x14ac:dyDescent="0.25">
      <c r="B4752" s="11" t="s">
        <v>499</v>
      </c>
      <c r="C4752" s="11" t="s">
        <v>432</v>
      </c>
      <c r="D4752" s="11" t="str">
        <f>tab_data[[#This Row],[From]]&amp;"|"&amp;tab_data[[#This Row],[To]]</f>
        <v>San Antonio, Texas|Glendale, California</v>
      </c>
    </row>
    <row r="4753" spans="2:4" x14ac:dyDescent="0.25">
      <c r="B4753" s="11" t="s">
        <v>499</v>
      </c>
      <c r="C4753" s="11" t="s">
        <v>385</v>
      </c>
      <c r="D4753" s="11" t="str">
        <f>tab_data[[#This Row],[From]]&amp;"|"&amp;tab_data[[#This Row],[To]]</f>
        <v>San Antonio, Texas|Inglewood, California</v>
      </c>
    </row>
    <row r="4754" spans="2:4" x14ac:dyDescent="0.25">
      <c r="B4754" s="11" t="s">
        <v>499</v>
      </c>
      <c r="C4754" s="11" t="s">
        <v>623</v>
      </c>
      <c r="D4754" s="11" t="str">
        <f>tab_data[[#This Row],[From]]&amp;"|"&amp;tab_data[[#This Row],[To]]</f>
        <v>San Antonio, Texas|Jackson, Mississippi</v>
      </c>
    </row>
    <row r="4755" spans="2:4" x14ac:dyDescent="0.25">
      <c r="B4755" s="11" t="s">
        <v>499</v>
      </c>
      <c r="C4755" s="11" t="s">
        <v>542</v>
      </c>
      <c r="D4755" s="11" t="str">
        <f>tab_data[[#This Row],[From]]&amp;"|"&amp;tab_data[[#This Row],[To]]</f>
        <v>San Antonio, Texas|Madison, Wisconsin</v>
      </c>
    </row>
    <row r="4756" spans="2:4" x14ac:dyDescent="0.25">
      <c r="B4756" s="11" t="s">
        <v>499</v>
      </c>
      <c r="C4756" s="11" t="s">
        <v>572</v>
      </c>
      <c r="D4756" s="11" t="str">
        <f>tab_data[[#This Row],[From]]&amp;"|"&amp;tab_data[[#This Row],[To]]</f>
        <v>San Antonio, Texas|North Peoria, Illinois</v>
      </c>
    </row>
    <row r="4757" spans="2:4" x14ac:dyDescent="0.25">
      <c r="B4757" s="11" t="s">
        <v>499</v>
      </c>
      <c r="C4757" s="11" t="s">
        <v>446</v>
      </c>
      <c r="D4757" s="11" t="str">
        <f>tab_data[[#This Row],[From]]&amp;"|"&amp;tab_data[[#This Row],[To]]</f>
        <v>San Antonio, Texas|Oxnard, California</v>
      </c>
    </row>
    <row r="4758" spans="2:4" x14ac:dyDescent="0.25">
      <c r="B4758" s="11" t="s">
        <v>499</v>
      </c>
      <c r="C4758" s="11" t="s">
        <v>446</v>
      </c>
      <c r="D4758" s="11" t="str">
        <f>tab_data[[#This Row],[From]]&amp;"|"&amp;tab_data[[#This Row],[To]]</f>
        <v>San Antonio, Texas|Oxnard, California</v>
      </c>
    </row>
    <row r="4759" spans="2:4" x14ac:dyDescent="0.25">
      <c r="B4759" s="11" t="s">
        <v>499</v>
      </c>
      <c r="C4759" s="11" t="s">
        <v>554</v>
      </c>
      <c r="D4759" s="11" t="str">
        <f>tab_data[[#This Row],[From]]&amp;"|"&amp;tab_data[[#This Row],[To]]</f>
        <v>San Antonio, Texas|Roseville, California</v>
      </c>
    </row>
    <row r="4760" spans="2:4" x14ac:dyDescent="0.25">
      <c r="B4760" s="11" t="s">
        <v>499</v>
      </c>
      <c r="C4760" s="11" t="s">
        <v>554</v>
      </c>
      <c r="D4760" s="11" t="str">
        <f>tab_data[[#This Row],[From]]&amp;"|"&amp;tab_data[[#This Row],[To]]</f>
        <v>San Antonio, Texas|Roseville, California</v>
      </c>
    </row>
    <row r="4761" spans="2:4" x14ac:dyDescent="0.25">
      <c r="B4761" s="11" t="s">
        <v>499</v>
      </c>
      <c r="C4761" s="11" t="s">
        <v>354</v>
      </c>
      <c r="D4761" s="11" t="str">
        <f>tab_data[[#This Row],[From]]&amp;"|"&amp;tab_data[[#This Row],[To]]</f>
        <v>San Antonio, Texas|Sacramento, California</v>
      </c>
    </row>
    <row r="4762" spans="2:4" x14ac:dyDescent="0.25">
      <c r="B4762" s="11" t="s">
        <v>499</v>
      </c>
      <c r="C4762" s="11" t="s">
        <v>364</v>
      </c>
      <c r="D4762" s="11" t="str">
        <f>tab_data[[#This Row],[From]]&amp;"|"&amp;tab_data[[#This Row],[To]]</f>
        <v>San Antonio, Texas|Salem, Oregon</v>
      </c>
    </row>
    <row r="4763" spans="2:4" x14ac:dyDescent="0.25">
      <c r="B4763" s="11" t="s">
        <v>612</v>
      </c>
      <c r="C4763" s="11" t="s">
        <v>350</v>
      </c>
      <c r="D4763" s="11" t="str">
        <f>tab_data[[#This Row],[From]]&amp;"|"&amp;tab_data[[#This Row],[To]]</f>
        <v>San Bernardino, California|Chicago, Illinois</v>
      </c>
    </row>
    <row r="4764" spans="2:4" x14ac:dyDescent="0.25">
      <c r="B4764" s="11" t="s">
        <v>612</v>
      </c>
      <c r="C4764" s="11" t="s">
        <v>349</v>
      </c>
      <c r="D4764" s="11" t="str">
        <f>tab_data[[#This Row],[From]]&amp;"|"&amp;tab_data[[#This Row],[To]]</f>
        <v>San Bernardino, California|Enterprise, Nevada</v>
      </c>
    </row>
    <row r="4765" spans="2:4" x14ac:dyDescent="0.25">
      <c r="B4765" s="11" t="s">
        <v>612</v>
      </c>
      <c r="C4765" s="11" t="s">
        <v>424</v>
      </c>
      <c r="D4765" s="11" t="str">
        <f>tab_data[[#This Row],[From]]&amp;"|"&amp;tab_data[[#This Row],[To]]</f>
        <v>San Bernardino, California|Escondido, California</v>
      </c>
    </row>
    <row r="4766" spans="2:4" x14ac:dyDescent="0.25">
      <c r="B4766" s="11" t="s">
        <v>612</v>
      </c>
      <c r="C4766" s="11" t="s">
        <v>424</v>
      </c>
      <c r="D4766" s="11" t="str">
        <f>tab_data[[#This Row],[From]]&amp;"|"&amp;tab_data[[#This Row],[To]]</f>
        <v>San Bernardino, California|Escondido, California</v>
      </c>
    </row>
    <row r="4767" spans="2:4" x14ac:dyDescent="0.25">
      <c r="B4767" s="11" t="s">
        <v>612</v>
      </c>
      <c r="C4767" s="11" t="s">
        <v>437</v>
      </c>
      <c r="D4767" s="11" t="str">
        <f>tab_data[[#This Row],[From]]&amp;"|"&amp;tab_data[[#This Row],[To]]</f>
        <v>San Bernardino, California|Flint, Michigan</v>
      </c>
    </row>
    <row r="4768" spans="2:4" x14ac:dyDescent="0.25">
      <c r="B4768" s="11" t="s">
        <v>612</v>
      </c>
      <c r="C4768" s="11" t="s">
        <v>351</v>
      </c>
      <c r="D4768" s="11" t="str">
        <f>tab_data[[#This Row],[From]]&amp;"|"&amp;tab_data[[#This Row],[To]]</f>
        <v>San Bernardino, California|Fort Worth, Texas</v>
      </c>
    </row>
    <row r="4769" spans="2:4" x14ac:dyDescent="0.25">
      <c r="B4769" s="11" t="s">
        <v>612</v>
      </c>
      <c r="C4769" s="11" t="s">
        <v>351</v>
      </c>
      <c r="D4769" s="11" t="str">
        <f>tab_data[[#This Row],[From]]&amp;"|"&amp;tab_data[[#This Row],[To]]</f>
        <v>San Bernardino, California|Fort Worth, Texas</v>
      </c>
    </row>
    <row r="4770" spans="2:4" x14ac:dyDescent="0.25">
      <c r="B4770" s="11" t="s">
        <v>612</v>
      </c>
      <c r="C4770" s="11" t="s">
        <v>607</v>
      </c>
      <c r="D4770" s="11" t="str">
        <f>tab_data[[#This Row],[From]]&amp;"|"&amp;tab_data[[#This Row],[To]]</f>
        <v>San Bernardino, California|Grand Prairie, Texas</v>
      </c>
    </row>
    <row r="4771" spans="2:4" x14ac:dyDescent="0.25">
      <c r="B4771" s="11" t="s">
        <v>612</v>
      </c>
      <c r="C4771" s="11" t="s">
        <v>559</v>
      </c>
      <c r="D4771" s="11" t="str">
        <f>tab_data[[#This Row],[From]]&amp;"|"&amp;tab_data[[#This Row],[To]]</f>
        <v>San Bernardino, California|Huntsville, Alabama</v>
      </c>
    </row>
    <row r="4772" spans="2:4" x14ac:dyDescent="0.25">
      <c r="B4772" s="11" t="s">
        <v>612</v>
      </c>
      <c r="C4772" s="11" t="s">
        <v>623</v>
      </c>
      <c r="D4772" s="11" t="str">
        <f>tab_data[[#This Row],[From]]&amp;"|"&amp;tab_data[[#This Row],[To]]</f>
        <v>San Bernardino, California|Jackson, Mississippi</v>
      </c>
    </row>
    <row r="4773" spans="2:4" x14ac:dyDescent="0.25">
      <c r="B4773" s="11" t="s">
        <v>612</v>
      </c>
      <c r="C4773" s="11" t="s">
        <v>431</v>
      </c>
      <c r="D4773" s="11" t="str">
        <f>tab_data[[#This Row],[From]]&amp;"|"&amp;tab_data[[#This Row],[To]]</f>
        <v>San Bernardino, California|Jersey City, New Jersey</v>
      </c>
    </row>
    <row r="4774" spans="2:4" x14ac:dyDescent="0.25">
      <c r="B4774" s="11" t="s">
        <v>612</v>
      </c>
      <c r="C4774" s="11" t="s">
        <v>419</v>
      </c>
      <c r="D4774" s="11" t="str">
        <f>tab_data[[#This Row],[From]]&amp;"|"&amp;tab_data[[#This Row],[To]]</f>
        <v>San Bernardino, California|Knoxville, Tennessee</v>
      </c>
    </row>
    <row r="4775" spans="2:4" x14ac:dyDescent="0.25">
      <c r="B4775" s="11" t="s">
        <v>612</v>
      </c>
      <c r="C4775" s="11" t="s">
        <v>637</v>
      </c>
      <c r="D4775" s="11" t="str">
        <f>tab_data[[#This Row],[From]]&amp;"|"&amp;tab_data[[#This Row],[To]]</f>
        <v>San Bernardino, California|Lafayette, Louisiana</v>
      </c>
    </row>
    <row r="4776" spans="2:4" x14ac:dyDescent="0.25">
      <c r="B4776" s="11" t="s">
        <v>612</v>
      </c>
      <c r="C4776" s="11" t="s">
        <v>613</v>
      </c>
      <c r="D4776" s="11" t="str">
        <f>tab_data[[#This Row],[From]]&amp;"|"&amp;tab_data[[#This Row],[To]]</f>
        <v>San Bernardino, California|McAllen, Texas</v>
      </c>
    </row>
    <row r="4777" spans="2:4" x14ac:dyDescent="0.25">
      <c r="B4777" s="11" t="s">
        <v>612</v>
      </c>
      <c r="C4777" s="11" t="s">
        <v>571</v>
      </c>
      <c r="D4777" s="11" t="str">
        <f>tab_data[[#This Row],[From]]&amp;"|"&amp;tab_data[[#This Row],[To]]</f>
        <v>San Bernardino, California|Murrieta, California</v>
      </c>
    </row>
    <row r="4778" spans="2:4" x14ac:dyDescent="0.25">
      <c r="B4778" s="11" t="s">
        <v>612</v>
      </c>
      <c r="C4778" s="11" t="s">
        <v>448</v>
      </c>
      <c r="D4778" s="11" t="str">
        <f>tab_data[[#This Row],[From]]&amp;"|"&amp;tab_data[[#This Row],[To]]</f>
        <v>San Bernardino, California|Saint Paul, Minnesota</v>
      </c>
    </row>
    <row r="4779" spans="2:4" x14ac:dyDescent="0.25">
      <c r="B4779" s="11" t="s">
        <v>612</v>
      </c>
      <c r="C4779" s="11" t="s">
        <v>647</v>
      </c>
      <c r="D4779" s="11" t="str">
        <f>tab_data[[#This Row],[From]]&amp;"|"&amp;tab_data[[#This Row],[To]]</f>
        <v>San Bernardino, California|San Francisco, California</v>
      </c>
    </row>
    <row r="4780" spans="2:4" x14ac:dyDescent="0.25">
      <c r="B4780" s="11" t="s">
        <v>612</v>
      </c>
      <c r="C4780" s="11" t="s">
        <v>647</v>
      </c>
      <c r="D4780" s="11" t="str">
        <f>tab_data[[#This Row],[From]]&amp;"|"&amp;tab_data[[#This Row],[To]]</f>
        <v>San Bernardino, California|San Francisco, California</v>
      </c>
    </row>
    <row r="4781" spans="2:4" x14ac:dyDescent="0.25">
      <c r="B4781" s="11" t="s">
        <v>612</v>
      </c>
      <c r="C4781" s="11" t="s">
        <v>371</v>
      </c>
      <c r="D4781" s="11" t="str">
        <f>tab_data[[#This Row],[From]]&amp;"|"&amp;tab_data[[#This Row],[To]]</f>
        <v>San Bernardino, California|Thornton, Colorado</v>
      </c>
    </row>
    <row r="4782" spans="2:4" x14ac:dyDescent="0.25">
      <c r="B4782" s="11" t="s">
        <v>612</v>
      </c>
      <c r="C4782" s="11" t="s">
        <v>529</v>
      </c>
      <c r="D4782" s="11" t="str">
        <f>tab_data[[#This Row],[From]]&amp;"|"&amp;tab_data[[#This Row],[To]]</f>
        <v>San Bernardino, California|Torrance, California</v>
      </c>
    </row>
    <row r="4783" spans="2:4" x14ac:dyDescent="0.25">
      <c r="B4783" s="11" t="s">
        <v>507</v>
      </c>
      <c r="C4783" s="11" t="s">
        <v>636</v>
      </c>
      <c r="D4783" s="11" t="str">
        <f>tab_data[[#This Row],[From]]&amp;"|"&amp;tab_data[[#This Row],[To]]</f>
        <v>San Diego, California|Amherst, New York</v>
      </c>
    </row>
    <row r="4784" spans="2:4" x14ac:dyDescent="0.25">
      <c r="B4784" s="11" t="s">
        <v>507</v>
      </c>
      <c r="C4784" s="11" t="s">
        <v>531</v>
      </c>
      <c r="D4784" s="11" t="str">
        <f>tab_data[[#This Row],[From]]&amp;"|"&amp;tab_data[[#This Row],[To]]</f>
        <v>San Diego, California|Ann Arbor, Michigan</v>
      </c>
    </row>
    <row r="4785" spans="2:4" x14ac:dyDescent="0.25">
      <c r="B4785" s="11" t="s">
        <v>507</v>
      </c>
      <c r="C4785" s="11" t="s">
        <v>380</v>
      </c>
      <c r="D4785" s="11" t="str">
        <f>tab_data[[#This Row],[From]]&amp;"|"&amp;tab_data[[#This Row],[To]]</f>
        <v>San Diego, California|Aurora, Colorado</v>
      </c>
    </row>
    <row r="4786" spans="2:4" x14ac:dyDescent="0.25">
      <c r="B4786" s="11" t="s">
        <v>507</v>
      </c>
      <c r="C4786" s="11" t="s">
        <v>620</v>
      </c>
      <c r="D4786" s="11" t="str">
        <f>tab_data[[#This Row],[From]]&amp;"|"&amp;tab_data[[#This Row],[To]]</f>
        <v>San Diego, California|Baton Rouge, Louisiana</v>
      </c>
    </row>
    <row r="4787" spans="2:4" x14ac:dyDescent="0.25">
      <c r="B4787" s="11" t="s">
        <v>507</v>
      </c>
      <c r="C4787" s="11" t="s">
        <v>430</v>
      </c>
      <c r="D4787" s="11" t="str">
        <f>tab_data[[#This Row],[From]]&amp;"|"&amp;tab_data[[#This Row],[To]]</f>
        <v>San Diego, California|Beaumont, Texas</v>
      </c>
    </row>
    <row r="4788" spans="2:4" x14ac:dyDescent="0.25">
      <c r="B4788" s="11" t="s">
        <v>507</v>
      </c>
      <c r="C4788" s="11" t="s">
        <v>421</v>
      </c>
      <c r="D4788" s="11" t="str">
        <f>tab_data[[#This Row],[From]]&amp;"|"&amp;tab_data[[#This Row],[To]]</f>
        <v>San Diego, California|Billings, Montana</v>
      </c>
    </row>
    <row r="4789" spans="2:4" x14ac:dyDescent="0.25">
      <c r="B4789" s="11" t="s">
        <v>507</v>
      </c>
      <c r="C4789" s="11" t="s">
        <v>440</v>
      </c>
      <c r="D4789" s="11" t="str">
        <f>tab_data[[#This Row],[From]]&amp;"|"&amp;tab_data[[#This Row],[To]]</f>
        <v>San Diego, California|Birmingham, Alabama</v>
      </c>
    </row>
    <row r="4790" spans="2:4" x14ac:dyDescent="0.25">
      <c r="B4790" s="11" t="s">
        <v>507</v>
      </c>
      <c r="C4790" s="11" t="s">
        <v>544</v>
      </c>
      <c r="D4790" s="11" t="str">
        <f>tab_data[[#This Row],[From]]&amp;"|"&amp;tab_data[[#This Row],[To]]</f>
        <v>San Diego, California|Boise, Idaho</v>
      </c>
    </row>
    <row r="4791" spans="2:4" x14ac:dyDescent="0.25">
      <c r="B4791" s="11" t="s">
        <v>507</v>
      </c>
      <c r="C4791" s="11" t="s">
        <v>475</v>
      </c>
      <c r="D4791" s="11" t="str">
        <f>tab_data[[#This Row],[From]]&amp;"|"&amp;tab_data[[#This Row],[To]]</f>
        <v>San Diego, California|Cincinnati, Ohio</v>
      </c>
    </row>
    <row r="4792" spans="2:4" x14ac:dyDescent="0.25">
      <c r="B4792" s="11" t="s">
        <v>507</v>
      </c>
      <c r="C4792" s="11" t="s">
        <v>583</v>
      </c>
      <c r="D4792" s="11" t="str">
        <f>tab_data[[#This Row],[From]]&amp;"|"&amp;tab_data[[#This Row],[To]]</f>
        <v>San Diego, California|Durham, North Carolina</v>
      </c>
    </row>
    <row r="4793" spans="2:4" x14ac:dyDescent="0.25">
      <c r="B4793" s="11" t="s">
        <v>507</v>
      </c>
      <c r="C4793" s="11" t="s">
        <v>651</v>
      </c>
      <c r="D4793" s="11" t="str">
        <f>tab_data[[#This Row],[From]]&amp;"|"&amp;tab_data[[#This Row],[To]]</f>
        <v>San Diego, California|East New York, New York</v>
      </c>
    </row>
    <row r="4794" spans="2:4" x14ac:dyDescent="0.25">
      <c r="B4794" s="11" t="s">
        <v>507</v>
      </c>
      <c r="C4794" s="11" t="s">
        <v>569</v>
      </c>
      <c r="D4794" s="11" t="str">
        <f>tab_data[[#This Row],[From]]&amp;"|"&amp;tab_data[[#This Row],[To]]</f>
        <v>San Diego, California|Fairfield, California</v>
      </c>
    </row>
    <row r="4795" spans="2:4" x14ac:dyDescent="0.25">
      <c r="B4795" s="11" t="s">
        <v>507</v>
      </c>
      <c r="C4795" s="11" t="s">
        <v>483</v>
      </c>
      <c r="D4795" s="11" t="str">
        <f>tab_data[[#This Row],[From]]&amp;"|"&amp;tab_data[[#This Row],[To]]</f>
        <v>San Diego, California|Fresno, California</v>
      </c>
    </row>
    <row r="4796" spans="2:4" x14ac:dyDescent="0.25">
      <c r="B4796" s="11" t="s">
        <v>507</v>
      </c>
      <c r="C4796" s="11" t="s">
        <v>483</v>
      </c>
      <c r="D4796" s="11" t="str">
        <f>tab_data[[#This Row],[From]]&amp;"|"&amp;tab_data[[#This Row],[To]]</f>
        <v>San Diego, California|Fresno, California</v>
      </c>
    </row>
    <row r="4797" spans="2:4" x14ac:dyDescent="0.25">
      <c r="B4797" s="11" t="s">
        <v>507</v>
      </c>
      <c r="C4797" s="11" t="s">
        <v>549</v>
      </c>
      <c r="D4797" s="11" t="str">
        <f>tab_data[[#This Row],[From]]&amp;"|"&amp;tab_data[[#This Row],[To]]</f>
        <v>San Diego, California|Glendale, Arizona</v>
      </c>
    </row>
    <row r="4798" spans="2:4" x14ac:dyDescent="0.25">
      <c r="B4798" s="11" t="s">
        <v>507</v>
      </c>
      <c r="C4798" s="11" t="s">
        <v>508</v>
      </c>
      <c r="D4798" s="11" t="str">
        <f>tab_data[[#This Row],[From]]&amp;"|"&amp;tab_data[[#This Row],[To]]</f>
        <v>San Diego, California|Hollywood, California</v>
      </c>
    </row>
    <row r="4799" spans="2:4" x14ac:dyDescent="0.25">
      <c r="B4799" s="11" t="s">
        <v>507</v>
      </c>
      <c r="C4799" s="11" t="s">
        <v>562</v>
      </c>
      <c r="D4799" s="11" t="str">
        <f>tab_data[[#This Row],[From]]&amp;"|"&amp;tab_data[[#This Row],[To]]</f>
        <v>San Diego, California|Kansas City, Kansas</v>
      </c>
    </row>
    <row r="4800" spans="2:4" x14ac:dyDescent="0.25">
      <c r="B4800" s="11" t="s">
        <v>507</v>
      </c>
      <c r="C4800" s="11" t="s">
        <v>524</v>
      </c>
      <c r="D4800" s="11" t="str">
        <f>tab_data[[#This Row],[From]]&amp;"|"&amp;tab_data[[#This Row],[To]]</f>
        <v>San Diego, California|Killeen, Texas</v>
      </c>
    </row>
    <row r="4801" spans="2:4" x14ac:dyDescent="0.25">
      <c r="B4801" s="11" t="s">
        <v>507</v>
      </c>
      <c r="C4801" s="11" t="s">
        <v>613</v>
      </c>
      <c r="D4801" s="11" t="str">
        <f>tab_data[[#This Row],[From]]&amp;"|"&amp;tab_data[[#This Row],[To]]</f>
        <v>San Diego, California|McAllen, Texas</v>
      </c>
    </row>
    <row r="4802" spans="2:4" x14ac:dyDescent="0.25">
      <c r="B4802" s="11" t="s">
        <v>507</v>
      </c>
      <c r="C4802" s="11" t="s">
        <v>523</v>
      </c>
      <c r="D4802" s="11" t="str">
        <f>tab_data[[#This Row],[From]]&amp;"|"&amp;tab_data[[#This Row],[To]]</f>
        <v>San Diego, California|Mobile, Alabama</v>
      </c>
    </row>
    <row r="4803" spans="2:4" x14ac:dyDescent="0.25">
      <c r="B4803" s="11" t="s">
        <v>647</v>
      </c>
      <c r="C4803" s="11" t="s">
        <v>463</v>
      </c>
      <c r="D4803" s="11" t="str">
        <f>tab_data[[#This Row],[From]]&amp;"|"&amp;tab_data[[#This Row],[To]]</f>
        <v>San Francisco, California|Albuquerque, New Mexico</v>
      </c>
    </row>
    <row r="4804" spans="2:4" x14ac:dyDescent="0.25">
      <c r="B4804" s="11" t="s">
        <v>647</v>
      </c>
      <c r="C4804" s="11" t="s">
        <v>620</v>
      </c>
      <c r="D4804" s="11" t="str">
        <f>tab_data[[#This Row],[From]]&amp;"|"&amp;tab_data[[#This Row],[To]]</f>
        <v>San Francisco, California|Baton Rouge, Louisiana</v>
      </c>
    </row>
    <row r="4805" spans="2:4" x14ac:dyDescent="0.25">
      <c r="B4805" s="11" t="s">
        <v>647</v>
      </c>
      <c r="C4805" s="11" t="s">
        <v>383</v>
      </c>
      <c r="D4805" s="11" t="str">
        <f>tab_data[[#This Row],[From]]&amp;"|"&amp;tab_data[[#This Row],[To]]</f>
        <v>San Francisco, California|Concord, California</v>
      </c>
    </row>
    <row r="4806" spans="2:4" x14ac:dyDescent="0.25">
      <c r="B4806" s="11" t="s">
        <v>647</v>
      </c>
      <c r="C4806" s="11" t="s">
        <v>517</v>
      </c>
      <c r="D4806" s="11" t="str">
        <f>tab_data[[#This Row],[From]]&amp;"|"&amp;tab_data[[#This Row],[To]]</f>
        <v>San Francisco, California|Denton, Texas</v>
      </c>
    </row>
    <row r="4807" spans="2:4" x14ac:dyDescent="0.25">
      <c r="B4807" s="11" t="s">
        <v>647</v>
      </c>
      <c r="C4807" s="11" t="s">
        <v>470</v>
      </c>
      <c r="D4807" s="11" t="str">
        <f>tab_data[[#This Row],[From]]&amp;"|"&amp;tab_data[[#This Row],[To]]</f>
        <v>San Francisco, California|Edison, New Jersey</v>
      </c>
    </row>
    <row r="4808" spans="2:4" x14ac:dyDescent="0.25">
      <c r="B4808" s="11" t="s">
        <v>647</v>
      </c>
      <c r="C4808" s="11" t="s">
        <v>474</v>
      </c>
      <c r="D4808" s="11" t="str">
        <f>tab_data[[#This Row],[From]]&amp;"|"&amp;tab_data[[#This Row],[To]]</f>
        <v>San Francisco, California|Elizabeth, New Jersey</v>
      </c>
    </row>
    <row r="4809" spans="2:4" x14ac:dyDescent="0.25">
      <c r="B4809" s="11" t="s">
        <v>647</v>
      </c>
      <c r="C4809" s="11" t="s">
        <v>438</v>
      </c>
      <c r="D4809" s="11" t="str">
        <f>tab_data[[#This Row],[From]]&amp;"|"&amp;tab_data[[#This Row],[To]]</f>
        <v>San Francisco, California|Everett, Washington</v>
      </c>
    </row>
    <row r="4810" spans="2:4" x14ac:dyDescent="0.25">
      <c r="B4810" s="11" t="s">
        <v>647</v>
      </c>
      <c r="C4810" s="11" t="s">
        <v>351</v>
      </c>
      <c r="D4810" s="11" t="str">
        <f>tab_data[[#This Row],[From]]&amp;"|"&amp;tab_data[[#This Row],[To]]</f>
        <v>San Francisco, California|Fort Worth, Texas</v>
      </c>
    </row>
    <row r="4811" spans="2:4" x14ac:dyDescent="0.25">
      <c r="B4811" s="11" t="s">
        <v>647</v>
      </c>
      <c r="C4811" s="11" t="s">
        <v>483</v>
      </c>
      <c r="D4811" s="11" t="str">
        <f>tab_data[[#This Row],[From]]&amp;"|"&amp;tab_data[[#This Row],[To]]</f>
        <v>San Francisco, California|Fresno, California</v>
      </c>
    </row>
    <row r="4812" spans="2:4" x14ac:dyDescent="0.25">
      <c r="B4812" s="11" t="s">
        <v>647</v>
      </c>
      <c r="C4812" s="11" t="s">
        <v>549</v>
      </c>
      <c r="D4812" s="11" t="str">
        <f>tab_data[[#This Row],[From]]&amp;"|"&amp;tab_data[[#This Row],[To]]</f>
        <v>San Francisco, California|Glendale, Arizona</v>
      </c>
    </row>
    <row r="4813" spans="2:4" x14ac:dyDescent="0.25">
      <c r="B4813" s="11" t="s">
        <v>647</v>
      </c>
      <c r="C4813" s="11" t="s">
        <v>571</v>
      </c>
      <c r="D4813" s="11" t="str">
        <f>tab_data[[#This Row],[From]]&amp;"|"&amp;tab_data[[#This Row],[To]]</f>
        <v>San Francisco, California|Murrieta, California</v>
      </c>
    </row>
    <row r="4814" spans="2:4" x14ac:dyDescent="0.25">
      <c r="B4814" s="11" t="s">
        <v>647</v>
      </c>
      <c r="C4814" s="11" t="s">
        <v>400</v>
      </c>
      <c r="D4814" s="11" t="str">
        <f>tab_data[[#This Row],[From]]&amp;"|"&amp;tab_data[[#This Row],[To]]</f>
        <v>San Francisco, California|Naperville, Illinois</v>
      </c>
    </row>
    <row r="4815" spans="2:4" x14ac:dyDescent="0.25">
      <c r="B4815" s="11" t="s">
        <v>647</v>
      </c>
      <c r="C4815" s="11" t="s">
        <v>495</v>
      </c>
      <c r="D4815" s="11" t="str">
        <f>tab_data[[#This Row],[From]]&amp;"|"&amp;tab_data[[#This Row],[To]]</f>
        <v>San Francisco, California|New Orleans, Louisiana</v>
      </c>
    </row>
    <row r="4816" spans="2:4" x14ac:dyDescent="0.25">
      <c r="B4816" s="11" t="s">
        <v>647</v>
      </c>
      <c r="C4816" s="11" t="s">
        <v>578</v>
      </c>
      <c r="D4816" s="11" t="str">
        <f>tab_data[[#This Row],[From]]&amp;"|"&amp;tab_data[[#This Row],[To]]</f>
        <v>San Francisco, California|Pomona, California</v>
      </c>
    </row>
    <row r="4817" spans="2:4" x14ac:dyDescent="0.25">
      <c r="B4817" s="11" t="s">
        <v>647</v>
      </c>
      <c r="C4817" s="11" t="s">
        <v>481</v>
      </c>
      <c r="D4817" s="11" t="str">
        <f>tab_data[[#This Row],[From]]&amp;"|"&amp;tab_data[[#This Row],[To]]</f>
        <v>San Francisco, California|Port Saint Lucie, Florida</v>
      </c>
    </row>
    <row r="4818" spans="2:4" x14ac:dyDescent="0.25">
      <c r="B4818" s="11" t="s">
        <v>647</v>
      </c>
      <c r="C4818" s="11" t="s">
        <v>354</v>
      </c>
      <c r="D4818" s="11" t="str">
        <f>tab_data[[#This Row],[From]]&amp;"|"&amp;tab_data[[#This Row],[To]]</f>
        <v>San Francisco, California|Sacramento, California</v>
      </c>
    </row>
    <row r="4819" spans="2:4" x14ac:dyDescent="0.25">
      <c r="B4819" s="11" t="s">
        <v>647</v>
      </c>
      <c r="C4819" s="11" t="s">
        <v>444</v>
      </c>
      <c r="D4819" s="11" t="str">
        <f>tab_data[[#This Row],[From]]&amp;"|"&amp;tab_data[[#This Row],[To]]</f>
        <v>San Francisco, California|Spokane, Washington</v>
      </c>
    </row>
    <row r="4820" spans="2:4" x14ac:dyDescent="0.25">
      <c r="B4820" s="11" t="s">
        <v>647</v>
      </c>
      <c r="C4820" s="11" t="s">
        <v>397</v>
      </c>
      <c r="D4820" s="11" t="str">
        <f>tab_data[[#This Row],[From]]&amp;"|"&amp;tab_data[[#This Row],[To]]</f>
        <v>San Francisco, California|Thousand Oaks, California</v>
      </c>
    </row>
    <row r="4821" spans="2:4" x14ac:dyDescent="0.25">
      <c r="B4821" s="11" t="s">
        <v>647</v>
      </c>
      <c r="C4821" s="11" t="s">
        <v>529</v>
      </c>
      <c r="D4821" s="11" t="str">
        <f>tab_data[[#This Row],[From]]&amp;"|"&amp;tab_data[[#This Row],[To]]</f>
        <v>San Francisco, California|Torrance, California</v>
      </c>
    </row>
    <row r="4822" spans="2:4" x14ac:dyDescent="0.25">
      <c r="B4822" s="11" t="s">
        <v>647</v>
      </c>
      <c r="C4822" s="11" t="s">
        <v>372</v>
      </c>
      <c r="D4822" s="11" t="str">
        <f>tab_data[[#This Row],[From]]&amp;"|"&amp;tab_data[[#This Row],[To]]</f>
        <v>San Francisco, California|West Valley City, Utah</v>
      </c>
    </row>
    <row r="4823" spans="2:4" x14ac:dyDescent="0.25">
      <c r="B4823" s="11" t="s">
        <v>425</v>
      </c>
      <c r="C4823" s="11" t="s">
        <v>376</v>
      </c>
      <c r="D4823" s="11" t="str">
        <f>tab_data[[#This Row],[From]]&amp;"|"&amp;tab_data[[#This Row],[To]]</f>
        <v>San Jose, California|Akron, Ohio</v>
      </c>
    </row>
    <row r="4824" spans="2:4" x14ac:dyDescent="0.25">
      <c r="B4824" s="11" t="s">
        <v>425</v>
      </c>
      <c r="C4824" s="11" t="s">
        <v>588</v>
      </c>
      <c r="D4824" s="11" t="str">
        <f>tab_data[[#This Row],[From]]&amp;"|"&amp;tab_data[[#This Row],[To]]</f>
        <v>San Jose, California|Allentown, Pennsylvania</v>
      </c>
    </row>
    <row r="4825" spans="2:4" x14ac:dyDescent="0.25">
      <c r="B4825" s="11" t="s">
        <v>425</v>
      </c>
      <c r="C4825" s="11" t="s">
        <v>596</v>
      </c>
      <c r="D4825" s="11" t="str">
        <f>tab_data[[#This Row],[From]]&amp;"|"&amp;tab_data[[#This Row],[To]]</f>
        <v>San Jose, California|Berkeley, California</v>
      </c>
    </row>
    <row r="4826" spans="2:4" x14ac:dyDescent="0.25">
      <c r="B4826" s="11" t="s">
        <v>425</v>
      </c>
      <c r="C4826" s="11" t="s">
        <v>421</v>
      </c>
      <c r="D4826" s="11" t="str">
        <f>tab_data[[#This Row],[From]]&amp;"|"&amp;tab_data[[#This Row],[To]]</f>
        <v>San Jose, California|Billings, Montana</v>
      </c>
    </row>
    <row r="4827" spans="2:4" x14ac:dyDescent="0.25">
      <c r="B4827" s="11" t="s">
        <v>425</v>
      </c>
      <c r="C4827" s="11" t="s">
        <v>424</v>
      </c>
      <c r="D4827" s="11" t="str">
        <f>tab_data[[#This Row],[From]]&amp;"|"&amp;tab_data[[#This Row],[To]]</f>
        <v>San Jose, California|Escondido, California</v>
      </c>
    </row>
    <row r="4828" spans="2:4" x14ac:dyDescent="0.25">
      <c r="B4828" s="11" t="s">
        <v>425</v>
      </c>
      <c r="C4828" s="11" t="s">
        <v>569</v>
      </c>
      <c r="D4828" s="11" t="str">
        <f>tab_data[[#This Row],[From]]&amp;"|"&amp;tab_data[[#This Row],[To]]</f>
        <v>San Jose, California|Fairfield, California</v>
      </c>
    </row>
    <row r="4829" spans="2:4" x14ac:dyDescent="0.25">
      <c r="B4829" s="11" t="s">
        <v>425</v>
      </c>
      <c r="C4829" s="11" t="s">
        <v>469</v>
      </c>
      <c r="D4829" s="11" t="str">
        <f>tab_data[[#This Row],[From]]&amp;"|"&amp;tab_data[[#This Row],[To]]</f>
        <v>San Jose, California|Fayetteville, North Carolina</v>
      </c>
    </row>
    <row r="4830" spans="2:4" x14ac:dyDescent="0.25">
      <c r="B4830" s="11" t="s">
        <v>425</v>
      </c>
      <c r="C4830" s="11" t="s">
        <v>394</v>
      </c>
      <c r="D4830" s="11" t="str">
        <f>tab_data[[#This Row],[From]]&amp;"|"&amp;tab_data[[#This Row],[To]]</f>
        <v>San Jose, California|Gilbert, Arizona</v>
      </c>
    </row>
    <row r="4831" spans="2:4" x14ac:dyDescent="0.25">
      <c r="B4831" s="11" t="s">
        <v>425</v>
      </c>
      <c r="C4831" s="11" t="s">
        <v>432</v>
      </c>
      <c r="D4831" s="11" t="str">
        <f>tab_data[[#This Row],[From]]&amp;"|"&amp;tab_data[[#This Row],[To]]</f>
        <v>San Jose, California|Glendale, California</v>
      </c>
    </row>
    <row r="4832" spans="2:4" x14ac:dyDescent="0.25">
      <c r="B4832" s="11" t="s">
        <v>425</v>
      </c>
      <c r="C4832" s="11" t="s">
        <v>426</v>
      </c>
      <c r="D4832" s="11" t="str">
        <f>tab_data[[#This Row],[From]]&amp;"|"&amp;tab_data[[#This Row],[To]]</f>
        <v>San Jose, California|Green Bay, Wisconsin</v>
      </c>
    </row>
    <row r="4833" spans="2:4" x14ac:dyDescent="0.25">
      <c r="B4833" s="11" t="s">
        <v>425</v>
      </c>
      <c r="C4833" s="11" t="s">
        <v>486</v>
      </c>
      <c r="D4833" s="11" t="str">
        <f>tab_data[[#This Row],[From]]&amp;"|"&amp;tab_data[[#This Row],[To]]</f>
        <v>San Jose, California|Hollywood, Florida</v>
      </c>
    </row>
    <row r="4834" spans="2:4" x14ac:dyDescent="0.25">
      <c r="B4834" s="11" t="s">
        <v>425</v>
      </c>
      <c r="C4834" s="11" t="s">
        <v>577</v>
      </c>
      <c r="D4834" s="11" t="str">
        <f>tab_data[[#This Row],[From]]&amp;"|"&amp;tab_data[[#This Row],[To]]</f>
        <v>San Jose, California|Ironville, Kentucky</v>
      </c>
    </row>
    <row r="4835" spans="2:4" x14ac:dyDescent="0.25">
      <c r="B4835" s="11" t="s">
        <v>425</v>
      </c>
      <c r="C4835" s="11" t="s">
        <v>623</v>
      </c>
      <c r="D4835" s="11" t="str">
        <f>tab_data[[#This Row],[From]]&amp;"|"&amp;tab_data[[#This Row],[To]]</f>
        <v>San Jose, California|Jackson, Mississippi</v>
      </c>
    </row>
    <row r="4836" spans="2:4" x14ac:dyDescent="0.25">
      <c r="B4836" s="11" t="s">
        <v>425</v>
      </c>
      <c r="C4836" s="11" t="s">
        <v>452</v>
      </c>
      <c r="D4836" s="11" t="str">
        <f>tab_data[[#This Row],[From]]&amp;"|"&amp;tab_data[[#This Row],[To]]</f>
        <v>San Jose, California|Lancaster, California</v>
      </c>
    </row>
    <row r="4837" spans="2:4" x14ac:dyDescent="0.25">
      <c r="B4837" s="11" t="s">
        <v>425</v>
      </c>
      <c r="C4837" s="11" t="s">
        <v>523</v>
      </c>
      <c r="D4837" s="11" t="str">
        <f>tab_data[[#This Row],[From]]&amp;"|"&amp;tab_data[[#This Row],[To]]</f>
        <v>San Jose, California|Mobile, Alabama</v>
      </c>
    </row>
    <row r="4838" spans="2:4" x14ac:dyDescent="0.25">
      <c r="B4838" s="11" t="s">
        <v>425</v>
      </c>
      <c r="C4838" s="11" t="s">
        <v>551</v>
      </c>
      <c r="D4838" s="11" t="str">
        <f>tab_data[[#This Row],[From]]&amp;"|"&amp;tab_data[[#This Row],[To]]</f>
        <v>San Jose, California|Murfreesboro, Tennessee</v>
      </c>
    </row>
    <row r="4839" spans="2:4" x14ac:dyDescent="0.25">
      <c r="B4839" s="11" t="s">
        <v>425</v>
      </c>
      <c r="C4839" s="11" t="s">
        <v>427</v>
      </c>
      <c r="D4839" s="11" t="str">
        <f>tab_data[[#This Row],[From]]&amp;"|"&amp;tab_data[[#This Row],[To]]</f>
        <v>San Jose, California|Newark, New Jersey</v>
      </c>
    </row>
    <row r="4840" spans="2:4" x14ac:dyDescent="0.25">
      <c r="B4840" s="11" t="s">
        <v>425</v>
      </c>
      <c r="C4840" s="11" t="s">
        <v>496</v>
      </c>
      <c r="D4840" s="11" t="str">
        <f>tab_data[[#This Row],[From]]&amp;"|"&amp;tab_data[[#This Row],[To]]</f>
        <v>San Jose, California|Paterson, New Jersey</v>
      </c>
    </row>
    <row r="4841" spans="2:4" x14ac:dyDescent="0.25">
      <c r="B4841" s="11" t="s">
        <v>425</v>
      </c>
      <c r="C4841" s="11" t="s">
        <v>565</v>
      </c>
      <c r="D4841" s="11" t="str">
        <f>tab_data[[#This Row],[From]]&amp;"|"&amp;tab_data[[#This Row],[To]]</f>
        <v>San Jose, California|Philadelphia, Pennsylvania</v>
      </c>
    </row>
    <row r="4842" spans="2:4" x14ac:dyDescent="0.25">
      <c r="B4842" s="11" t="s">
        <v>425</v>
      </c>
      <c r="C4842" s="11" t="s">
        <v>578</v>
      </c>
      <c r="D4842" s="11" t="str">
        <f>tab_data[[#This Row],[From]]&amp;"|"&amp;tab_data[[#This Row],[To]]</f>
        <v>San Jose, California|Pomona, California</v>
      </c>
    </row>
    <row r="4843" spans="2:4" x14ac:dyDescent="0.25">
      <c r="B4843" s="11" t="s">
        <v>574</v>
      </c>
      <c r="C4843" s="11" t="s">
        <v>644</v>
      </c>
      <c r="D4843" s="11" t="str">
        <f>tab_data[[#This Row],[From]]&amp;"|"&amp;tab_data[[#This Row],[To]]</f>
        <v>Santa Ana, California|Baltimore, Maryland</v>
      </c>
    </row>
    <row r="4844" spans="2:4" x14ac:dyDescent="0.25">
      <c r="B4844" s="11" t="s">
        <v>574</v>
      </c>
      <c r="C4844" s="11" t="s">
        <v>563</v>
      </c>
      <c r="D4844" s="11" t="str">
        <f>tab_data[[#This Row],[From]]&amp;"|"&amp;tab_data[[#This Row],[To]]</f>
        <v>Santa Ana, California|East Independence, Missouri</v>
      </c>
    </row>
    <row r="4845" spans="2:4" x14ac:dyDescent="0.25">
      <c r="B4845" s="11" t="s">
        <v>574</v>
      </c>
      <c r="C4845" s="11" t="s">
        <v>470</v>
      </c>
      <c r="D4845" s="11" t="str">
        <f>tab_data[[#This Row],[From]]&amp;"|"&amp;tab_data[[#This Row],[To]]</f>
        <v>Santa Ana, California|Edison, New Jersey</v>
      </c>
    </row>
    <row r="4846" spans="2:4" x14ac:dyDescent="0.25">
      <c r="B4846" s="11" t="s">
        <v>574</v>
      </c>
      <c r="C4846" s="11" t="s">
        <v>423</v>
      </c>
      <c r="D4846" s="11" t="str">
        <f>tab_data[[#This Row],[From]]&amp;"|"&amp;tab_data[[#This Row],[To]]</f>
        <v>Santa Ana, California|Eugene, Oregon</v>
      </c>
    </row>
    <row r="4847" spans="2:4" x14ac:dyDescent="0.25">
      <c r="B4847" s="11" t="s">
        <v>574</v>
      </c>
      <c r="C4847" s="11" t="s">
        <v>598</v>
      </c>
      <c r="D4847" s="11" t="str">
        <f>tab_data[[#This Row],[From]]&amp;"|"&amp;tab_data[[#This Row],[To]]</f>
        <v>Santa Ana, California|Evansville, Indiana</v>
      </c>
    </row>
    <row r="4848" spans="2:4" x14ac:dyDescent="0.25">
      <c r="B4848" s="11" t="s">
        <v>574</v>
      </c>
      <c r="C4848" s="11" t="s">
        <v>351</v>
      </c>
      <c r="D4848" s="11" t="str">
        <f>tab_data[[#This Row],[From]]&amp;"|"&amp;tab_data[[#This Row],[To]]</f>
        <v>Santa Ana, California|Fort Worth, Texas</v>
      </c>
    </row>
    <row r="4849" spans="2:4" x14ac:dyDescent="0.25">
      <c r="B4849" s="11" t="s">
        <v>574</v>
      </c>
      <c r="C4849" s="11" t="s">
        <v>549</v>
      </c>
      <c r="D4849" s="11" t="str">
        <f>tab_data[[#This Row],[From]]&amp;"|"&amp;tab_data[[#This Row],[To]]</f>
        <v>Santa Ana, California|Glendale, Arizona</v>
      </c>
    </row>
    <row r="4850" spans="2:4" x14ac:dyDescent="0.25">
      <c r="B4850" s="11" t="s">
        <v>574</v>
      </c>
      <c r="C4850" s="11" t="s">
        <v>555</v>
      </c>
      <c r="D4850" s="11" t="str">
        <f>tab_data[[#This Row],[From]]&amp;"|"&amp;tab_data[[#This Row],[To]]</f>
        <v>Santa Ana, California|Huntington Beach, California</v>
      </c>
    </row>
    <row r="4851" spans="2:4" x14ac:dyDescent="0.25">
      <c r="B4851" s="11" t="s">
        <v>574</v>
      </c>
      <c r="C4851" s="11" t="s">
        <v>524</v>
      </c>
      <c r="D4851" s="11" t="str">
        <f>tab_data[[#This Row],[From]]&amp;"|"&amp;tab_data[[#This Row],[To]]</f>
        <v>Santa Ana, California|Killeen, Texas</v>
      </c>
    </row>
    <row r="4852" spans="2:4" x14ac:dyDescent="0.25">
      <c r="B4852" s="11" t="s">
        <v>574</v>
      </c>
      <c r="C4852" s="11" t="s">
        <v>453</v>
      </c>
      <c r="D4852" s="11" t="str">
        <f>tab_data[[#This Row],[From]]&amp;"|"&amp;tab_data[[#This Row],[To]]</f>
        <v>Santa Ana, California|Los Angeles, California</v>
      </c>
    </row>
    <row r="4853" spans="2:4" x14ac:dyDescent="0.25">
      <c r="B4853" s="11" t="s">
        <v>574</v>
      </c>
      <c r="C4853" s="11" t="s">
        <v>478</v>
      </c>
      <c r="D4853" s="11" t="str">
        <f>tab_data[[#This Row],[From]]&amp;"|"&amp;tab_data[[#This Row],[To]]</f>
        <v>Santa Ana, California|Lowell, Massachusetts</v>
      </c>
    </row>
    <row r="4854" spans="2:4" x14ac:dyDescent="0.25">
      <c r="B4854" s="11" t="s">
        <v>574</v>
      </c>
      <c r="C4854" s="11" t="s">
        <v>388</v>
      </c>
      <c r="D4854" s="11" t="str">
        <f>tab_data[[#This Row],[From]]&amp;"|"&amp;tab_data[[#This Row],[To]]</f>
        <v>Santa Ana, California|Paradise, Nevada</v>
      </c>
    </row>
    <row r="4855" spans="2:4" x14ac:dyDescent="0.25">
      <c r="B4855" s="11" t="s">
        <v>574</v>
      </c>
      <c r="C4855" s="11" t="s">
        <v>653</v>
      </c>
      <c r="D4855" s="11" t="str">
        <f>tab_data[[#This Row],[From]]&amp;"|"&amp;tab_data[[#This Row],[To]]</f>
        <v>Santa Ana, California|Pasadena, California</v>
      </c>
    </row>
    <row r="4856" spans="2:4" x14ac:dyDescent="0.25">
      <c r="B4856" s="11" t="s">
        <v>574</v>
      </c>
      <c r="C4856" s="11" t="s">
        <v>417</v>
      </c>
      <c r="D4856" s="11" t="str">
        <f>tab_data[[#This Row],[From]]&amp;"|"&amp;tab_data[[#This Row],[To]]</f>
        <v>Santa Ana, California|Peoria, Illinois</v>
      </c>
    </row>
    <row r="4857" spans="2:4" x14ac:dyDescent="0.25">
      <c r="B4857" s="11" t="s">
        <v>574</v>
      </c>
      <c r="C4857" s="11" t="s">
        <v>649</v>
      </c>
      <c r="D4857" s="11" t="str">
        <f>tab_data[[#This Row],[From]]&amp;"|"&amp;tab_data[[#This Row],[To]]</f>
        <v>Santa Ana, California|Pittsburgh, Pennsylvania</v>
      </c>
    </row>
    <row r="4858" spans="2:4" x14ac:dyDescent="0.25">
      <c r="B4858" s="11" t="s">
        <v>574</v>
      </c>
      <c r="C4858" s="11" t="s">
        <v>418</v>
      </c>
      <c r="D4858" s="11" t="str">
        <f>tab_data[[#This Row],[From]]&amp;"|"&amp;tab_data[[#This Row],[To]]</f>
        <v>Santa Ana, California|Providence, Rhode Island</v>
      </c>
    </row>
    <row r="4859" spans="2:4" x14ac:dyDescent="0.25">
      <c r="B4859" s="11" t="s">
        <v>574</v>
      </c>
      <c r="C4859" s="11" t="s">
        <v>377</v>
      </c>
      <c r="D4859" s="11" t="str">
        <f>tab_data[[#This Row],[From]]&amp;"|"&amp;tab_data[[#This Row],[To]]</f>
        <v>Santa Ana, California|Savannah, Georgia</v>
      </c>
    </row>
    <row r="4860" spans="2:4" x14ac:dyDescent="0.25">
      <c r="B4860" s="11" t="s">
        <v>574</v>
      </c>
      <c r="C4860" s="11" t="s">
        <v>632</v>
      </c>
      <c r="D4860" s="11" t="str">
        <f>tab_data[[#This Row],[From]]&amp;"|"&amp;tab_data[[#This Row],[To]]</f>
        <v>Santa Ana, California|Springfield, Missouri</v>
      </c>
    </row>
    <row r="4861" spans="2:4" x14ac:dyDescent="0.25">
      <c r="B4861" s="11" t="s">
        <v>574</v>
      </c>
      <c r="C4861" s="11" t="s">
        <v>451</v>
      </c>
      <c r="D4861" s="11" t="str">
        <f>tab_data[[#This Row],[From]]&amp;"|"&amp;tab_data[[#This Row],[To]]</f>
        <v>Santa Ana, California|Staten Island, New York</v>
      </c>
    </row>
    <row r="4862" spans="2:4" x14ac:dyDescent="0.25">
      <c r="B4862" s="11" t="s">
        <v>557</v>
      </c>
      <c r="C4862" s="11" t="s">
        <v>531</v>
      </c>
      <c r="D4862" s="11" t="str">
        <f>tab_data[[#This Row],[From]]&amp;"|"&amp;tab_data[[#This Row],[To]]</f>
        <v>Santa Clara, California|Ann Arbor, Michigan</v>
      </c>
    </row>
    <row r="4863" spans="2:4" x14ac:dyDescent="0.25">
      <c r="B4863" s="11" t="s">
        <v>557</v>
      </c>
      <c r="C4863" s="11" t="s">
        <v>564</v>
      </c>
      <c r="D4863" s="11" t="str">
        <f>tab_data[[#This Row],[From]]&amp;"|"&amp;tab_data[[#This Row],[To]]</f>
        <v>Santa Clara, California|Arlington, Texas</v>
      </c>
    </row>
    <row r="4864" spans="2:4" x14ac:dyDescent="0.25">
      <c r="B4864" s="11" t="s">
        <v>557</v>
      </c>
      <c r="C4864" s="11" t="s">
        <v>440</v>
      </c>
      <c r="D4864" s="11" t="str">
        <f>tab_data[[#This Row],[From]]&amp;"|"&amp;tab_data[[#This Row],[To]]</f>
        <v>Santa Clara, California|Birmingham, Alabama</v>
      </c>
    </row>
    <row r="4865" spans="2:4" x14ac:dyDescent="0.25">
      <c r="B4865" s="11" t="s">
        <v>557</v>
      </c>
      <c r="C4865" s="11" t="s">
        <v>580</v>
      </c>
      <c r="D4865" s="11" t="str">
        <f>tab_data[[#This Row],[From]]&amp;"|"&amp;tab_data[[#This Row],[To]]</f>
        <v>Santa Clara, California|Cambridge, Massachusetts</v>
      </c>
    </row>
    <row r="4866" spans="2:4" x14ac:dyDescent="0.25">
      <c r="B4866" s="11" t="s">
        <v>557</v>
      </c>
      <c r="C4866" s="11" t="s">
        <v>580</v>
      </c>
      <c r="D4866" s="11" t="str">
        <f>tab_data[[#This Row],[From]]&amp;"|"&amp;tab_data[[#This Row],[To]]</f>
        <v>Santa Clara, California|Cambridge, Massachusetts</v>
      </c>
    </row>
    <row r="4867" spans="2:4" x14ac:dyDescent="0.25">
      <c r="B4867" s="11" t="s">
        <v>557</v>
      </c>
      <c r="C4867" s="11" t="s">
        <v>506</v>
      </c>
      <c r="D4867" s="11" t="str">
        <f>tab_data[[#This Row],[From]]&amp;"|"&amp;tab_data[[#This Row],[To]]</f>
        <v>Santa Clara, California|Chesapeake, Virginia</v>
      </c>
    </row>
    <row r="4868" spans="2:4" x14ac:dyDescent="0.25">
      <c r="B4868" s="11" t="s">
        <v>557</v>
      </c>
      <c r="C4868" s="11" t="s">
        <v>535</v>
      </c>
      <c r="D4868" s="11" t="str">
        <f>tab_data[[#This Row],[From]]&amp;"|"&amp;tab_data[[#This Row],[To]]</f>
        <v>Santa Clara, California|Colorado Springs, Colorado</v>
      </c>
    </row>
    <row r="4869" spans="2:4" x14ac:dyDescent="0.25">
      <c r="B4869" s="11" t="s">
        <v>557</v>
      </c>
      <c r="C4869" s="11" t="s">
        <v>470</v>
      </c>
      <c r="D4869" s="11" t="str">
        <f>tab_data[[#This Row],[From]]&amp;"|"&amp;tab_data[[#This Row],[To]]</f>
        <v>Santa Clara, California|Edison, New Jersey</v>
      </c>
    </row>
    <row r="4870" spans="2:4" x14ac:dyDescent="0.25">
      <c r="B4870" s="11" t="s">
        <v>557</v>
      </c>
      <c r="C4870" s="11" t="s">
        <v>436</v>
      </c>
      <c r="D4870" s="11" t="str">
        <f>tab_data[[#This Row],[From]]&amp;"|"&amp;tab_data[[#This Row],[To]]</f>
        <v>Santa Clara, California|El Paso, Texas</v>
      </c>
    </row>
    <row r="4871" spans="2:4" x14ac:dyDescent="0.25">
      <c r="B4871" s="11" t="s">
        <v>557</v>
      </c>
      <c r="C4871" s="11" t="s">
        <v>422</v>
      </c>
      <c r="D4871" s="11" t="str">
        <f>tab_data[[#This Row],[From]]&amp;"|"&amp;tab_data[[#This Row],[To]]</f>
        <v>Santa Clara, California|Erie, Pennsylvania</v>
      </c>
    </row>
    <row r="4872" spans="2:4" x14ac:dyDescent="0.25">
      <c r="B4872" s="11" t="s">
        <v>557</v>
      </c>
      <c r="C4872" s="11" t="s">
        <v>598</v>
      </c>
      <c r="D4872" s="11" t="str">
        <f>tab_data[[#This Row],[From]]&amp;"|"&amp;tab_data[[#This Row],[To]]</f>
        <v>Santa Clara, California|Evansville, Indiana</v>
      </c>
    </row>
    <row r="4873" spans="2:4" x14ac:dyDescent="0.25">
      <c r="B4873" s="11" t="s">
        <v>557</v>
      </c>
      <c r="C4873" s="11" t="s">
        <v>509</v>
      </c>
      <c r="D4873" s="11" t="str">
        <f>tab_data[[#This Row],[From]]&amp;"|"&amp;tab_data[[#This Row],[To]]</f>
        <v>Santa Clara, California|Fontana, California</v>
      </c>
    </row>
    <row r="4874" spans="2:4" x14ac:dyDescent="0.25">
      <c r="B4874" s="11" t="s">
        <v>557</v>
      </c>
      <c r="C4874" s="11" t="s">
        <v>360</v>
      </c>
      <c r="D4874" s="11" t="str">
        <f>tab_data[[#This Row],[From]]&amp;"|"&amp;tab_data[[#This Row],[To]]</f>
        <v>Santa Clara, California|Fort Wayne, Indiana</v>
      </c>
    </row>
    <row r="4875" spans="2:4" x14ac:dyDescent="0.25">
      <c r="B4875" s="11" t="s">
        <v>557</v>
      </c>
      <c r="C4875" s="11" t="s">
        <v>404</v>
      </c>
      <c r="D4875" s="11" t="str">
        <f>tab_data[[#This Row],[From]]&amp;"|"&amp;tab_data[[#This Row],[To]]</f>
        <v>Santa Clara, California|Greensboro, North Carolina</v>
      </c>
    </row>
    <row r="4876" spans="2:4" x14ac:dyDescent="0.25">
      <c r="B4876" s="11" t="s">
        <v>557</v>
      </c>
      <c r="C4876" s="11" t="s">
        <v>555</v>
      </c>
      <c r="D4876" s="11" t="str">
        <f>tab_data[[#This Row],[From]]&amp;"|"&amp;tab_data[[#This Row],[To]]</f>
        <v>Santa Clara, California|Huntington Beach, California</v>
      </c>
    </row>
    <row r="4877" spans="2:4" x14ac:dyDescent="0.25">
      <c r="B4877" s="11" t="s">
        <v>557</v>
      </c>
      <c r="C4877" s="11" t="s">
        <v>391</v>
      </c>
      <c r="D4877" s="11" t="str">
        <f>tab_data[[#This Row],[From]]&amp;"|"&amp;tab_data[[#This Row],[To]]</f>
        <v>Santa Clara, California|Kansas City, Missouri</v>
      </c>
    </row>
    <row r="4878" spans="2:4" x14ac:dyDescent="0.25">
      <c r="B4878" s="11" t="s">
        <v>557</v>
      </c>
      <c r="C4878" s="11" t="s">
        <v>391</v>
      </c>
      <c r="D4878" s="11" t="str">
        <f>tab_data[[#This Row],[From]]&amp;"|"&amp;tab_data[[#This Row],[To]]</f>
        <v>Santa Clara, California|Kansas City, Missouri</v>
      </c>
    </row>
    <row r="4879" spans="2:4" x14ac:dyDescent="0.25">
      <c r="B4879" s="11" t="s">
        <v>557</v>
      </c>
      <c r="C4879" s="11" t="s">
        <v>452</v>
      </c>
      <c r="D4879" s="11" t="str">
        <f>tab_data[[#This Row],[From]]&amp;"|"&amp;tab_data[[#This Row],[To]]</f>
        <v>Santa Clara, California|Lancaster, California</v>
      </c>
    </row>
    <row r="4880" spans="2:4" x14ac:dyDescent="0.25">
      <c r="B4880" s="11" t="s">
        <v>557</v>
      </c>
      <c r="C4880" s="11" t="s">
        <v>478</v>
      </c>
      <c r="D4880" s="11" t="str">
        <f>tab_data[[#This Row],[From]]&amp;"|"&amp;tab_data[[#This Row],[To]]</f>
        <v>Santa Clara, California|Lowell, Massachusetts</v>
      </c>
    </row>
    <row r="4881" spans="2:4" x14ac:dyDescent="0.25">
      <c r="B4881" s="11" t="s">
        <v>557</v>
      </c>
      <c r="C4881" s="11" t="s">
        <v>502</v>
      </c>
      <c r="D4881" s="11" t="str">
        <f>tab_data[[#This Row],[From]]&amp;"|"&amp;tab_data[[#This Row],[To]]</f>
        <v>Santa Clara, California|Manchester, New Hampshire</v>
      </c>
    </row>
    <row r="4882" spans="2:4" x14ac:dyDescent="0.25">
      <c r="B4882" s="11" t="s">
        <v>594</v>
      </c>
      <c r="C4882" s="11" t="s">
        <v>374</v>
      </c>
      <c r="D4882" s="11" t="str">
        <f>tab_data[[#This Row],[From]]&amp;"|"&amp;tab_data[[#This Row],[To]]</f>
        <v>Santa Clarita, California|Buffalo, New York</v>
      </c>
    </row>
    <row r="4883" spans="2:4" x14ac:dyDescent="0.25">
      <c r="B4883" s="11" t="s">
        <v>594</v>
      </c>
      <c r="C4883" s="11" t="s">
        <v>367</v>
      </c>
      <c r="D4883" s="11" t="str">
        <f>tab_data[[#This Row],[From]]&amp;"|"&amp;tab_data[[#This Row],[To]]</f>
        <v>Santa Clarita, California|Chula Vista, California</v>
      </c>
    </row>
    <row r="4884" spans="2:4" x14ac:dyDescent="0.25">
      <c r="B4884" s="11" t="s">
        <v>594</v>
      </c>
      <c r="C4884" s="11" t="s">
        <v>619</v>
      </c>
      <c r="D4884" s="11" t="str">
        <f>tab_data[[#This Row],[From]]&amp;"|"&amp;tab_data[[#This Row],[To]]</f>
        <v>Santa Clarita, California|Columbia, South Carolina</v>
      </c>
    </row>
    <row r="4885" spans="2:4" x14ac:dyDescent="0.25">
      <c r="B4885" s="11" t="s">
        <v>594</v>
      </c>
      <c r="C4885" s="11" t="s">
        <v>619</v>
      </c>
      <c r="D4885" s="11" t="str">
        <f>tab_data[[#This Row],[From]]&amp;"|"&amp;tab_data[[#This Row],[To]]</f>
        <v>Santa Clarita, California|Columbia, South Carolina</v>
      </c>
    </row>
    <row r="4886" spans="2:4" x14ac:dyDescent="0.25">
      <c r="B4886" s="11" t="s">
        <v>594</v>
      </c>
      <c r="C4886" s="11" t="s">
        <v>537</v>
      </c>
      <c r="D4886" s="11" t="str">
        <f>tab_data[[#This Row],[From]]&amp;"|"&amp;tab_data[[#This Row],[To]]</f>
        <v>Santa Clarita, California|Corona, California</v>
      </c>
    </row>
    <row r="4887" spans="2:4" x14ac:dyDescent="0.25">
      <c r="B4887" s="11" t="s">
        <v>594</v>
      </c>
      <c r="C4887" s="11" t="s">
        <v>642</v>
      </c>
      <c r="D4887" s="11" t="str">
        <f>tab_data[[#This Row],[From]]&amp;"|"&amp;tab_data[[#This Row],[To]]</f>
        <v>Santa Clarita, California|Denver, Colorado</v>
      </c>
    </row>
    <row r="4888" spans="2:4" x14ac:dyDescent="0.25">
      <c r="B4888" s="11" t="s">
        <v>594</v>
      </c>
      <c r="C4888" s="11" t="s">
        <v>349</v>
      </c>
      <c r="D4888" s="11" t="str">
        <f>tab_data[[#This Row],[From]]&amp;"|"&amp;tab_data[[#This Row],[To]]</f>
        <v>Santa Clarita, California|Enterprise, Nevada</v>
      </c>
    </row>
    <row r="4889" spans="2:4" x14ac:dyDescent="0.25">
      <c r="B4889" s="11" t="s">
        <v>594</v>
      </c>
      <c r="C4889" s="11" t="s">
        <v>424</v>
      </c>
      <c r="D4889" s="11" t="str">
        <f>tab_data[[#This Row],[From]]&amp;"|"&amp;tab_data[[#This Row],[To]]</f>
        <v>Santa Clarita, California|Escondido, California</v>
      </c>
    </row>
    <row r="4890" spans="2:4" x14ac:dyDescent="0.25">
      <c r="B4890" s="11" t="s">
        <v>594</v>
      </c>
      <c r="C4890" s="11" t="s">
        <v>593</v>
      </c>
      <c r="D4890" s="11" t="str">
        <f>tab_data[[#This Row],[From]]&amp;"|"&amp;tab_data[[#This Row],[To]]</f>
        <v>Santa Clarita, California|Fullerton, California</v>
      </c>
    </row>
    <row r="4891" spans="2:4" x14ac:dyDescent="0.25">
      <c r="B4891" s="11" t="s">
        <v>594</v>
      </c>
      <c r="C4891" s="11" t="s">
        <v>629</v>
      </c>
      <c r="D4891" s="11" t="str">
        <f>tab_data[[#This Row],[From]]&amp;"|"&amp;tab_data[[#This Row],[To]]</f>
        <v>Santa Clarita, California|Hialeah, Florida</v>
      </c>
    </row>
    <row r="4892" spans="2:4" x14ac:dyDescent="0.25">
      <c r="B4892" s="11" t="s">
        <v>594</v>
      </c>
      <c r="C4892" s="11" t="s">
        <v>441</v>
      </c>
      <c r="D4892" s="11" t="str">
        <f>tab_data[[#This Row],[From]]&amp;"|"&amp;tab_data[[#This Row],[To]]</f>
        <v>Santa Clarita, California|Jamaica, New York</v>
      </c>
    </row>
    <row r="4893" spans="2:4" x14ac:dyDescent="0.25">
      <c r="B4893" s="11" t="s">
        <v>594</v>
      </c>
      <c r="C4893" s="11" t="s">
        <v>562</v>
      </c>
      <c r="D4893" s="11" t="str">
        <f>tab_data[[#This Row],[From]]&amp;"|"&amp;tab_data[[#This Row],[To]]</f>
        <v>Santa Clarita, California|Kansas City, Kansas</v>
      </c>
    </row>
    <row r="4894" spans="2:4" x14ac:dyDescent="0.25">
      <c r="B4894" s="11" t="s">
        <v>594</v>
      </c>
      <c r="C4894" s="11" t="s">
        <v>399</v>
      </c>
      <c r="D4894" s="11" t="str">
        <f>tab_data[[#This Row],[From]]&amp;"|"&amp;tab_data[[#This Row],[To]]</f>
        <v>Santa Clarita, California|Lincoln, Nebraska</v>
      </c>
    </row>
    <row r="4895" spans="2:4" x14ac:dyDescent="0.25">
      <c r="B4895" s="11" t="s">
        <v>594</v>
      </c>
      <c r="C4895" s="11" t="s">
        <v>542</v>
      </c>
      <c r="D4895" s="11" t="str">
        <f>tab_data[[#This Row],[From]]&amp;"|"&amp;tab_data[[#This Row],[To]]</f>
        <v>Santa Clarita, California|Madison, Wisconsin</v>
      </c>
    </row>
    <row r="4896" spans="2:4" x14ac:dyDescent="0.25">
      <c r="B4896" s="11" t="s">
        <v>594</v>
      </c>
      <c r="C4896" s="11" t="s">
        <v>495</v>
      </c>
      <c r="D4896" s="11" t="str">
        <f>tab_data[[#This Row],[From]]&amp;"|"&amp;tab_data[[#This Row],[To]]</f>
        <v>Santa Clarita, California|New Orleans, Louisiana</v>
      </c>
    </row>
    <row r="4897" spans="2:4" x14ac:dyDescent="0.25">
      <c r="B4897" s="11" t="s">
        <v>594</v>
      </c>
      <c r="C4897" s="11" t="s">
        <v>461</v>
      </c>
      <c r="D4897" s="11" t="str">
        <f>tab_data[[#This Row],[From]]&amp;"|"&amp;tab_data[[#This Row],[To]]</f>
        <v>Santa Clarita, California|Norwalk, California</v>
      </c>
    </row>
    <row r="4898" spans="2:4" x14ac:dyDescent="0.25">
      <c r="B4898" s="11" t="s">
        <v>594</v>
      </c>
      <c r="C4898" s="11" t="s">
        <v>465</v>
      </c>
      <c r="D4898" s="11" t="str">
        <f>tab_data[[#This Row],[From]]&amp;"|"&amp;tab_data[[#This Row],[To]]</f>
        <v>Santa Clarita, California|Olathe, Kansas</v>
      </c>
    </row>
    <row r="4899" spans="2:4" x14ac:dyDescent="0.25">
      <c r="B4899" s="11" t="s">
        <v>594</v>
      </c>
      <c r="C4899" s="11" t="s">
        <v>411</v>
      </c>
      <c r="D4899" s="11" t="str">
        <f>tab_data[[#This Row],[From]]&amp;"|"&amp;tab_data[[#This Row],[To]]</f>
        <v>Santa Clarita, California|Peoria, Arizona</v>
      </c>
    </row>
    <row r="4900" spans="2:4" x14ac:dyDescent="0.25">
      <c r="B4900" s="11" t="s">
        <v>594</v>
      </c>
      <c r="C4900" s="11" t="s">
        <v>565</v>
      </c>
      <c r="D4900" s="11" t="str">
        <f>tab_data[[#This Row],[From]]&amp;"|"&amp;tab_data[[#This Row],[To]]</f>
        <v>Santa Clarita, California|Philadelphia, Pennsylvania</v>
      </c>
    </row>
    <row r="4901" spans="2:4" x14ac:dyDescent="0.25">
      <c r="B4901" s="11" t="s">
        <v>594</v>
      </c>
      <c r="C4901" s="11" t="s">
        <v>604</v>
      </c>
      <c r="D4901" s="11" t="str">
        <f>tab_data[[#This Row],[From]]&amp;"|"&amp;tab_data[[#This Row],[To]]</f>
        <v>Santa Clarita, California|Portland, Oregon</v>
      </c>
    </row>
    <row r="4902" spans="2:4" x14ac:dyDescent="0.25">
      <c r="B4902" s="11" t="s">
        <v>362</v>
      </c>
      <c r="C4902" s="11" t="s">
        <v>548</v>
      </c>
      <c r="D4902" s="11" t="str">
        <f>tab_data[[#This Row],[From]]&amp;"|"&amp;tab_data[[#This Row],[To]]</f>
        <v>Santa Rosa, California|Arlington, Virginia</v>
      </c>
    </row>
    <row r="4903" spans="2:4" x14ac:dyDescent="0.25">
      <c r="B4903" s="11" t="s">
        <v>362</v>
      </c>
      <c r="C4903" s="11" t="s">
        <v>409</v>
      </c>
      <c r="D4903" s="11" t="str">
        <f>tab_data[[#This Row],[From]]&amp;"|"&amp;tab_data[[#This Row],[To]]</f>
        <v>Santa Rosa, California|Brandon, Florida</v>
      </c>
    </row>
    <row r="4904" spans="2:4" x14ac:dyDescent="0.25">
      <c r="B4904" s="11" t="s">
        <v>362</v>
      </c>
      <c r="C4904" s="11" t="s">
        <v>384</v>
      </c>
      <c r="D4904" s="11" t="str">
        <f>tab_data[[#This Row],[From]]&amp;"|"&amp;tab_data[[#This Row],[To]]</f>
        <v>Santa Rosa, California|Brooklyn, New York</v>
      </c>
    </row>
    <row r="4905" spans="2:4" x14ac:dyDescent="0.25">
      <c r="B4905" s="11" t="s">
        <v>362</v>
      </c>
      <c r="C4905" s="11" t="s">
        <v>487</v>
      </c>
      <c r="D4905" s="11" t="str">
        <f>tab_data[[#This Row],[From]]&amp;"|"&amp;tab_data[[#This Row],[To]]</f>
        <v>Santa Rosa, California|Burbank, California</v>
      </c>
    </row>
    <row r="4906" spans="2:4" x14ac:dyDescent="0.25">
      <c r="B4906" s="11" t="s">
        <v>362</v>
      </c>
      <c r="C4906" s="11" t="s">
        <v>614</v>
      </c>
      <c r="D4906" s="11" t="str">
        <f>tab_data[[#This Row],[From]]&amp;"|"&amp;tab_data[[#This Row],[To]]</f>
        <v>Santa Rosa, California|Carrollton, Texas</v>
      </c>
    </row>
    <row r="4907" spans="2:4" x14ac:dyDescent="0.25">
      <c r="B4907" s="11" t="s">
        <v>362</v>
      </c>
      <c r="C4907" s="11" t="s">
        <v>525</v>
      </c>
      <c r="D4907" s="11" t="str">
        <f>tab_data[[#This Row],[From]]&amp;"|"&amp;tab_data[[#This Row],[To]]</f>
        <v>Santa Rosa, California|Chandler, Arizona</v>
      </c>
    </row>
    <row r="4908" spans="2:4" x14ac:dyDescent="0.25">
      <c r="B4908" s="11" t="s">
        <v>362</v>
      </c>
      <c r="C4908" s="11" t="s">
        <v>367</v>
      </c>
      <c r="D4908" s="11" t="str">
        <f>tab_data[[#This Row],[From]]&amp;"|"&amp;tab_data[[#This Row],[To]]</f>
        <v>Santa Rosa, California|Chula Vista, California</v>
      </c>
    </row>
    <row r="4909" spans="2:4" x14ac:dyDescent="0.25">
      <c r="B4909" s="11" t="s">
        <v>362</v>
      </c>
      <c r="C4909" s="11" t="s">
        <v>535</v>
      </c>
      <c r="D4909" s="11" t="str">
        <f>tab_data[[#This Row],[From]]&amp;"|"&amp;tab_data[[#This Row],[To]]</f>
        <v>Santa Rosa, California|Colorado Springs, Colorado</v>
      </c>
    </row>
    <row r="4910" spans="2:4" x14ac:dyDescent="0.25">
      <c r="B4910" s="11" t="s">
        <v>362</v>
      </c>
      <c r="C4910" s="11" t="s">
        <v>447</v>
      </c>
      <c r="D4910" s="11" t="str">
        <f>tab_data[[#This Row],[From]]&amp;"|"&amp;tab_data[[#This Row],[To]]</f>
        <v>Santa Rosa, California|Columbus, Ohio</v>
      </c>
    </row>
    <row r="4911" spans="2:4" x14ac:dyDescent="0.25">
      <c r="B4911" s="11" t="s">
        <v>362</v>
      </c>
      <c r="C4911" s="11" t="s">
        <v>537</v>
      </c>
      <c r="D4911" s="11" t="str">
        <f>tab_data[[#This Row],[From]]&amp;"|"&amp;tab_data[[#This Row],[To]]</f>
        <v>Santa Rosa, California|Corona, California</v>
      </c>
    </row>
    <row r="4912" spans="2:4" x14ac:dyDescent="0.25">
      <c r="B4912" s="11" t="s">
        <v>362</v>
      </c>
      <c r="C4912" s="11" t="s">
        <v>484</v>
      </c>
      <c r="D4912" s="11" t="str">
        <f>tab_data[[#This Row],[From]]&amp;"|"&amp;tab_data[[#This Row],[To]]</f>
        <v>Santa Rosa, California|Dallas, Texas</v>
      </c>
    </row>
    <row r="4913" spans="2:4" x14ac:dyDescent="0.25">
      <c r="B4913" s="11" t="s">
        <v>362</v>
      </c>
      <c r="C4913" s="11" t="s">
        <v>566</v>
      </c>
      <c r="D4913" s="11" t="str">
        <f>tab_data[[#This Row],[From]]&amp;"|"&amp;tab_data[[#This Row],[To]]</f>
        <v>Santa Rosa, California|El Monte, California</v>
      </c>
    </row>
    <row r="4914" spans="2:4" x14ac:dyDescent="0.25">
      <c r="B4914" s="11" t="s">
        <v>362</v>
      </c>
      <c r="C4914" s="11" t="s">
        <v>566</v>
      </c>
      <c r="D4914" s="11" t="str">
        <f>tab_data[[#This Row],[From]]&amp;"|"&amp;tab_data[[#This Row],[To]]</f>
        <v>Santa Rosa, California|El Monte, California</v>
      </c>
    </row>
    <row r="4915" spans="2:4" x14ac:dyDescent="0.25">
      <c r="B4915" s="11" t="s">
        <v>362</v>
      </c>
      <c r="C4915" s="11" t="s">
        <v>422</v>
      </c>
      <c r="D4915" s="11" t="str">
        <f>tab_data[[#This Row],[From]]&amp;"|"&amp;tab_data[[#This Row],[To]]</f>
        <v>Santa Rosa, California|Erie, Pennsylvania</v>
      </c>
    </row>
    <row r="4916" spans="2:4" x14ac:dyDescent="0.25">
      <c r="B4916" s="11" t="s">
        <v>362</v>
      </c>
      <c r="C4916" s="11" t="s">
        <v>530</v>
      </c>
      <c r="D4916" s="11" t="str">
        <f>tab_data[[#This Row],[From]]&amp;"|"&amp;tab_data[[#This Row],[To]]</f>
        <v>Santa Rosa, California|Fort Collins, Colorado</v>
      </c>
    </row>
    <row r="4917" spans="2:4" x14ac:dyDescent="0.25">
      <c r="B4917" s="11" t="s">
        <v>362</v>
      </c>
      <c r="C4917" s="11" t="s">
        <v>360</v>
      </c>
      <c r="D4917" s="11" t="str">
        <f>tab_data[[#This Row],[From]]&amp;"|"&amp;tab_data[[#This Row],[To]]</f>
        <v>Santa Rosa, California|Fort Wayne, Indiana</v>
      </c>
    </row>
    <row r="4918" spans="2:4" x14ac:dyDescent="0.25">
      <c r="B4918" s="11" t="s">
        <v>362</v>
      </c>
      <c r="C4918" s="11" t="s">
        <v>518</v>
      </c>
      <c r="D4918" s="11" t="str">
        <f>tab_data[[#This Row],[From]]&amp;"|"&amp;tab_data[[#This Row],[To]]</f>
        <v>Santa Rosa, California|Gainesville, Florida</v>
      </c>
    </row>
    <row r="4919" spans="2:4" x14ac:dyDescent="0.25">
      <c r="B4919" s="11" t="s">
        <v>362</v>
      </c>
      <c r="C4919" s="11" t="s">
        <v>623</v>
      </c>
      <c r="D4919" s="11" t="str">
        <f>tab_data[[#This Row],[From]]&amp;"|"&amp;tab_data[[#This Row],[To]]</f>
        <v>Santa Rosa, California|Jackson, Mississippi</v>
      </c>
    </row>
    <row r="4920" spans="2:4" x14ac:dyDescent="0.25">
      <c r="B4920" s="11" t="s">
        <v>362</v>
      </c>
      <c r="C4920" s="11" t="s">
        <v>627</v>
      </c>
      <c r="D4920" s="11" t="str">
        <f>tab_data[[#This Row],[From]]&amp;"|"&amp;tab_data[[#This Row],[To]]</f>
        <v>Santa Rosa, California|Joliet, Illinois</v>
      </c>
    </row>
    <row r="4921" spans="2:4" x14ac:dyDescent="0.25">
      <c r="B4921" s="11" t="s">
        <v>362</v>
      </c>
      <c r="C4921" s="11" t="s">
        <v>393</v>
      </c>
      <c r="D4921" s="11" t="str">
        <f>tab_data[[#This Row],[From]]&amp;"|"&amp;tab_data[[#This Row],[To]]</f>
        <v>Santa Rosa, California|Laredo, Texas</v>
      </c>
    </row>
    <row r="4922" spans="2:4" x14ac:dyDescent="0.25">
      <c r="B4922" s="11" t="s">
        <v>377</v>
      </c>
      <c r="C4922" s="11" t="s">
        <v>511</v>
      </c>
      <c r="D4922" s="11" t="str">
        <f>tab_data[[#This Row],[From]]&amp;"|"&amp;tab_data[[#This Row],[To]]</f>
        <v>Savannah, Georgia|Antioch, California</v>
      </c>
    </row>
    <row r="4923" spans="2:4" x14ac:dyDescent="0.25">
      <c r="B4923" s="11" t="s">
        <v>377</v>
      </c>
      <c r="C4923" s="11" t="s">
        <v>459</v>
      </c>
      <c r="D4923" s="11" t="str">
        <f>tab_data[[#This Row],[From]]&amp;"|"&amp;tab_data[[#This Row],[To]]</f>
        <v>Savannah, Georgia|Atlanta, Georgia</v>
      </c>
    </row>
    <row r="4924" spans="2:4" x14ac:dyDescent="0.25">
      <c r="B4924" s="11" t="s">
        <v>377</v>
      </c>
      <c r="C4924" s="11" t="s">
        <v>380</v>
      </c>
      <c r="D4924" s="11" t="str">
        <f>tab_data[[#This Row],[From]]&amp;"|"&amp;tab_data[[#This Row],[To]]</f>
        <v>Savannah, Georgia|Aurora, Colorado</v>
      </c>
    </row>
    <row r="4925" spans="2:4" x14ac:dyDescent="0.25">
      <c r="B4925" s="11" t="s">
        <v>377</v>
      </c>
      <c r="C4925" s="11" t="s">
        <v>380</v>
      </c>
      <c r="D4925" s="11" t="str">
        <f>tab_data[[#This Row],[From]]&amp;"|"&amp;tab_data[[#This Row],[To]]</f>
        <v>Savannah, Georgia|Aurora, Colorado</v>
      </c>
    </row>
    <row r="4926" spans="2:4" x14ac:dyDescent="0.25">
      <c r="B4926" s="11" t="s">
        <v>377</v>
      </c>
      <c r="C4926" s="11" t="s">
        <v>430</v>
      </c>
      <c r="D4926" s="11" t="str">
        <f>tab_data[[#This Row],[From]]&amp;"|"&amp;tab_data[[#This Row],[To]]</f>
        <v>Savannah, Georgia|Beaumont, Texas</v>
      </c>
    </row>
    <row r="4927" spans="2:4" x14ac:dyDescent="0.25">
      <c r="B4927" s="11" t="s">
        <v>377</v>
      </c>
      <c r="C4927" s="11" t="s">
        <v>456</v>
      </c>
      <c r="D4927" s="11" t="str">
        <f>tab_data[[#This Row],[From]]&amp;"|"&amp;tab_data[[#This Row],[To]]</f>
        <v>Savannah, Georgia|Brownsville, Texas</v>
      </c>
    </row>
    <row r="4928" spans="2:4" x14ac:dyDescent="0.25">
      <c r="B4928" s="11" t="s">
        <v>377</v>
      </c>
      <c r="C4928" s="11" t="s">
        <v>487</v>
      </c>
      <c r="D4928" s="11" t="str">
        <f>tab_data[[#This Row],[From]]&amp;"|"&amp;tab_data[[#This Row],[To]]</f>
        <v>Savannah, Georgia|Burbank, California</v>
      </c>
    </row>
    <row r="4929" spans="2:4" x14ac:dyDescent="0.25">
      <c r="B4929" s="11" t="s">
        <v>377</v>
      </c>
      <c r="C4929" s="11" t="s">
        <v>420</v>
      </c>
      <c r="D4929" s="11" t="str">
        <f>tab_data[[#This Row],[From]]&amp;"|"&amp;tab_data[[#This Row],[To]]</f>
        <v>Savannah, Georgia|Carlsbad, California</v>
      </c>
    </row>
    <row r="4930" spans="2:4" x14ac:dyDescent="0.25">
      <c r="B4930" s="11" t="s">
        <v>377</v>
      </c>
      <c r="C4930" s="11" t="s">
        <v>599</v>
      </c>
      <c r="D4930" s="11" t="str">
        <f>tab_data[[#This Row],[From]]&amp;"|"&amp;tab_data[[#This Row],[To]]</f>
        <v>Savannah, Georgia|Cary, North Carolina</v>
      </c>
    </row>
    <row r="4931" spans="2:4" x14ac:dyDescent="0.25">
      <c r="B4931" s="11" t="s">
        <v>377</v>
      </c>
      <c r="C4931" s="11" t="s">
        <v>358</v>
      </c>
      <c r="D4931" s="11" t="str">
        <f>tab_data[[#This Row],[From]]&amp;"|"&amp;tab_data[[#This Row],[To]]</f>
        <v>Savannah, Georgia|Columbus, Georgia</v>
      </c>
    </row>
    <row r="4932" spans="2:4" x14ac:dyDescent="0.25">
      <c r="B4932" s="11" t="s">
        <v>377</v>
      </c>
      <c r="C4932" s="11" t="s">
        <v>383</v>
      </c>
      <c r="D4932" s="11" t="str">
        <f>tab_data[[#This Row],[From]]&amp;"|"&amp;tab_data[[#This Row],[To]]</f>
        <v>Savannah, Georgia|Concord, California</v>
      </c>
    </row>
    <row r="4933" spans="2:4" x14ac:dyDescent="0.25">
      <c r="B4933" s="11" t="s">
        <v>377</v>
      </c>
      <c r="C4933" s="11" t="s">
        <v>558</v>
      </c>
      <c r="D4933" s="11" t="str">
        <f>tab_data[[#This Row],[From]]&amp;"|"&amp;tab_data[[#This Row],[To]]</f>
        <v>Savannah, Georgia|Daly City, California</v>
      </c>
    </row>
    <row r="4934" spans="2:4" x14ac:dyDescent="0.25">
      <c r="B4934" s="11" t="s">
        <v>377</v>
      </c>
      <c r="C4934" s="11" t="s">
        <v>635</v>
      </c>
      <c r="D4934" s="11" t="str">
        <f>tab_data[[#This Row],[From]]&amp;"|"&amp;tab_data[[#This Row],[To]]</f>
        <v>Savannah, Georgia|East Chattanooga, Tennessee</v>
      </c>
    </row>
    <row r="4935" spans="2:4" x14ac:dyDescent="0.25">
      <c r="B4935" s="11" t="s">
        <v>377</v>
      </c>
      <c r="C4935" s="11" t="s">
        <v>591</v>
      </c>
      <c r="D4935" s="11" t="str">
        <f>tab_data[[#This Row],[From]]&amp;"|"&amp;tab_data[[#This Row],[To]]</f>
        <v>Savannah, Georgia|East Hampton, Virginia</v>
      </c>
    </row>
    <row r="4936" spans="2:4" x14ac:dyDescent="0.25">
      <c r="B4936" s="11" t="s">
        <v>377</v>
      </c>
      <c r="C4936" s="11" t="s">
        <v>626</v>
      </c>
      <c r="D4936" s="11" t="str">
        <f>tab_data[[#This Row],[From]]&amp;"|"&amp;tab_data[[#This Row],[To]]</f>
        <v>Savannah, Georgia|Garland, Texas</v>
      </c>
    </row>
    <row r="4937" spans="2:4" x14ac:dyDescent="0.25">
      <c r="B4937" s="11" t="s">
        <v>377</v>
      </c>
      <c r="C4937" s="11" t="s">
        <v>549</v>
      </c>
      <c r="D4937" s="11" t="str">
        <f>tab_data[[#This Row],[From]]&amp;"|"&amp;tab_data[[#This Row],[To]]</f>
        <v>Savannah, Georgia|Glendale, Arizona</v>
      </c>
    </row>
    <row r="4938" spans="2:4" x14ac:dyDescent="0.25">
      <c r="B4938" s="11" t="s">
        <v>377</v>
      </c>
      <c r="C4938" s="11" t="s">
        <v>582</v>
      </c>
      <c r="D4938" s="11" t="str">
        <f>tab_data[[#This Row],[From]]&amp;"|"&amp;tab_data[[#This Row],[To]]</f>
        <v>Savannah, Georgia|Hartford, Connecticut</v>
      </c>
    </row>
    <row r="4939" spans="2:4" x14ac:dyDescent="0.25">
      <c r="B4939" s="11" t="s">
        <v>377</v>
      </c>
      <c r="C4939" s="11" t="s">
        <v>468</v>
      </c>
      <c r="D4939" s="11" t="str">
        <f>tab_data[[#This Row],[From]]&amp;"|"&amp;tab_data[[#This Row],[To]]</f>
        <v>Savannah, Georgia|Houston, Texas</v>
      </c>
    </row>
    <row r="4940" spans="2:4" x14ac:dyDescent="0.25">
      <c r="B4940" s="11" t="s">
        <v>377</v>
      </c>
      <c r="C4940" s="11" t="s">
        <v>562</v>
      </c>
      <c r="D4940" s="11" t="str">
        <f>tab_data[[#This Row],[From]]&amp;"|"&amp;tab_data[[#This Row],[To]]</f>
        <v>Savannah, Georgia|Kansas City, Kansas</v>
      </c>
    </row>
    <row r="4941" spans="2:4" x14ac:dyDescent="0.25">
      <c r="B4941" s="11" t="s">
        <v>377</v>
      </c>
      <c r="C4941" s="11" t="s">
        <v>419</v>
      </c>
      <c r="D4941" s="11" t="str">
        <f>tab_data[[#This Row],[From]]&amp;"|"&amp;tab_data[[#This Row],[To]]</f>
        <v>Savannah, Georgia|Knoxville, Tennessee</v>
      </c>
    </row>
    <row r="4942" spans="2:4" x14ac:dyDescent="0.25">
      <c r="B4942" s="11" t="s">
        <v>536</v>
      </c>
      <c r="C4942" s="11" t="s">
        <v>639</v>
      </c>
      <c r="D4942" s="11" t="str">
        <f>tab_data[[#This Row],[From]]&amp;"|"&amp;tab_data[[#This Row],[To]]</f>
        <v>Scottsdale, Arizona|Alexandria, Virginia</v>
      </c>
    </row>
    <row r="4943" spans="2:4" x14ac:dyDescent="0.25">
      <c r="B4943" s="11" t="s">
        <v>536</v>
      </c>
      <c r="C4943" s="11" t="s">
        <v>588</v>
      </c>
      <c r="D4943" s="11" t="str">
        <f>tab_data[[#This Row],[From]]&amp;"|"&amp;tab_data[[#This Row],[To]]</f>
        <v>Scottsdale, Arizona|Allentown, Pennsylvania</v>
      </c>
    </row>
    <row r="4944" spans="2:4" x14ac:dyDescent="0.25">
      <c r="B4944" s="11" t="s">
        <v>536</v>
      </c>
      <c r="C4944" s="11" t="s">
        <v>527</v>
      </c>
      <c r="D4944" s="11" t="str">
        <f>tab_data[[#This Row],[From]]&amp;"|"&amp;tab_data[[#This Row],[To]]</f>
        <v>Scottsdale, Arizona|Athens, Georgia</v>
      </c>
    </row>
    <row r="4945" spans="2:4" x14ac:dyDescent="0.25">
      <c r="B4945" s="11" t="s">
        <v>536</v>
      </c>
      <c r="C4945" s="11" t="s">
        <v>359</v>
      </c>
      <c r="D4945" s="11" t="str">
        <f>tab_data[[#This Row],[From]]&amp;"|"&amp;tab_data[[#This Row],[To]]</f>
        <v>Scottsdale, Arizona|Bakersfield, California</v>
      </c>
    </row>
    <row r="4946" spans="2:4" x14ac:dyDescent="0.25">
      <c r="B4946" s="11" t="s">
        <v>536</v>
      </c>
      <c r="C4946" s="11" t="s">
        <v>620</v>
      </c>
      <c r="D4946" s="11" t="str">
        <f>tab_data[[#This Row],[From]]&amp;"|"&amp;tab_data[[#This Row],[To]]</f>
        <v>Scottsdale, Arizona|Baton Rouge, Louisiana</v>
      </c>
    </row>
    <row r="4947" spans="2:4" x14ac:dyDescent="0.25">
      <c r="B4947" s="11" t="s">
        <v>536</v>
      </c>
      <c r="C4947" s="11" t="s">
        <v>464</v>
      </c>
      <c r="D4947" s="11" t="str">
        <f>tab_data[[#This Row],[From]]&amp;"|"&amp;tab_data[[#This Row],[To]]</f>
        <v>Scottsdale, Arizona|Bellevue, Washington</v>
      </c>
    </row>
    <row r="4948" spans="2:4" x14ac:dyDescent="0.25">
      <c r="B4948" s="11" t="s">
        <v>536</v>
      </c>
      <c r="C4948" s="11" t="s">
        <v>526</v>
      </c>
      <c r="D4948" s="11" t="str">
        <f>tab_data[[#This Row],[From]]&amp;"|"&amp;tab_data[[#This Row],[To]]</f>
        <v>Scottsdale, Arizona|Bridgeport, Connecticut</v>
      </c>
    </row>
    <row r="4949" spans="2:4" x14ac:dyDescent="0.25">
      <c r="B4949" s="11" t="s">
        <v>536</v>
      </c>
      <c r="C4949" s="11" t="s">
        <v>374</v>
      </c>
      <c r="D4949" s="11" t="str">
        <f>tab_data[[#This Row],[From]]&amp;"|"&amp;tab_data[[#This Row],[To]]</f>
        <v>Scottsdale, Arizona|Buffalo, New York</v>
      </c>
    </row>
    <row r="4950" spans="2:4" x14ac:dyDescent="0.25">
      <c r="B4950" s="11" t="s">
        <v>536</v>
      </c>
      <c r="C4950" s="11" t="s">
        <v>488</v>
      </c>
      <c r="D4950" s="11" t="str">
        <f>tab_data[[#This Row],[From]]&amp;"|"&amp;tab_data[[#This Row],[To]]</f>
        <v>Scottsdale, Arizona|Cape Coral, Florida</v>
      </c>
    </row>
    <row r="4951" spans="2:4" x14ac:dyDescent="0.25">
      <c r="B4951" s="11" t="s">
        <v>536</v>
      </c>
      <c r="C4951" s="11" t="s">
        <v>349</v>
      </c>
      <c r="D4951" s="11" t="str">
        <f>tab_data[[#This Row],[From]]&amp;"|"&amp;tab_data[[#This Row],[To]]</f>
        <v>Scottsdale, Arizona|Enterprise, Nevada</v>
      </c>
    </row>
    <row r="4952" spans="2:4" x14ac:dyDescent="0.25">
      <c r="B4952" s="11" t="s">
        <v>536</v>
      </c>
      <c r="C4952" s="11" t="s">
        <v>424</v>
      </c>
      <c r="D4952" s="11" t="str">
        <f>tab_data[[#This Row],[From]]&amp;"|"&amp;tab_data[[#This Row],[To]]</f>
        <v>Scottsdale, Arizona|Escondido, California</v>
      </c>
    </row>
    <row r="4953" spans="2:4" x14ac:dyDescent="0.25">
      <c r="B4953" s="11" t="s">
        <v>536</v>
      </c>
      <c r="C4953" s="11" t="s">
        <v>395</v>
      </c>
      <c r="D4953" s="11" t="str">
        <f>tab_data[[#This Row],[From]]&amp;"|"&amp;tab_data[[#This Row],[To]]</f>
        <v>Scottsdale, Arizona|Fremont, California</v>
      </c>
    </row>
    <row r="4954" spans="2:4" x14ac:dyDescent="0.25">
      <c r="B4954" s="11" t="s">
        <v>536</v>
      </c>
      <c r="C4954" s="11" t="s">
        <v>518</v>
      </c>
      <c r="D4954" s="11" t="str">
        <f>tab_data[[#This Row],[From]]&amp;"|"&amp;tab_data[[#This Row],[To]]</f>
        <v>Scottsdale, Arizona|Gainesville, Florida</v>
      </c>
    </row>
    <row r="4955" spans="2:4" x14ac:dyDescent="0.25">
      <c r="B4955" s="11" t="s">
        <v>536</v>
      </c>
      <c r="C4955" s="11" t="s">
        <v>607</v>
      </c>
      <c r="D4955" s="11" t="str">
        <f>tab_data[[#This Row],[From]]&amp;"|"&amp;tab_data[[#This Row],[To]]</f>
        <v>Scottsdale, Arizona|Grand Prairie, Texas</v>
      </c>
    </row>
    <row r="4956" spans="2:4" x14ac:dyDescent="0.25">
      <c r="B4956" s="11" t="s">
        <v>536</v>
      </c>
      <c r="C4956" s="11" t="s">
        <v>468</v>
      </c>
      <c r="D4956" s="11" t="str">
        <f>tab_data[[#This Row],[From]]&amp;"|"&amp;tab_data[[#This Row],[To]]</f>
        <v>Scottsdale, Arizona|Houston, Texas</v>
      </c>
    </row>
    <row r="4957" spans="2:4" x14ac:dyDescent="0.25">
      <c r="B4957" s="11" t="s">
        <v>536</v>
      </c>
      <c r="C4957" s="11" t="s">
        <v>627</v>
      </c>
      <c r="D4957" s="11" t="str">
        <f>tab_data[[#This Row],[From]]&amp;"|"&amp;tab_data[[#This Row],[To]]</f>
        <v>Scottsdale, Arizona|Joliet, Illinois</v>
      </c>
    </row>
    <row r="4958" spans="2:4" x14ac:dyDescent="0.25">
      <c r="B4958" s="11" t="s">
        <v>536</v>
      </c>
      <c r="C4958" s="11" t="s">
        <v>524</v>
      </c>
      <c r="D4958" s="11" t="str">
        <f>tab_data[[#This Row],[From]]&amp;"|"&amp;tab_data[[#This Row],[To]]</f>
        <v>Scottsdale, Arizona|Killeen, Texas</v>
      </c>
    </row>
    <row r="4959" spans="2:4" x14ac:dyDescent="0.25">
      <c r="B4959" s="11" t="s">
        <v>536</v>
      </c>
      <c r="C4959" s="11" t="s">
        <v>570</v>
      </c>
      <c r="D4959" s="11" t="str">
        <f>tab_data[[#This Row],[From]]&amp;"|"&amp;tab_data[[#This Row],[To]]</f>
        <v>Scottsdale, Arizona|Metairie Terrace, Louisiana</v>
      </c>
    </row>
    <row r="4960" spans="2:4" x14ac:dyDescent="0.25">
      <c r="B4960" s="11" t="s">
        <v>536</v>
      </c>
      <c r="C4960" s="11" t="s">
        <v>625</v>
      </c>
      <c r="D4960" s="11" t="str">
        <f>tab_data[[#This Row],[From]]&amp;"|"&amp;tab_data[[#This Row],[To]]</f>
        <v>Scottsdale, Arizona|Midland, Texas</v>
      </c>
    </row>
    <row r="4961" spans="2:4" x14ac:dyDescent="0.25">
      <c r="B4961" s="11" t="s">
        <v>536</v>
      </c>
      <c r="C4961" s="11" t="s">
        <v>495</v>
      </c>
      <c r="D4961" s="11" t="str">
        <f>tab_data[[#This Row],[From]]&amp;"|"&amp;tab_data[[#This Row],[To]]</f>
        <v>Scottsdale, Arizona|New Orleans, Louisiana</v>
      </c>
    </row>
    <row r="4962" spans="2:4" x14ac:dyDescent="0.25">
      <c r="B4962" s="11" t="s">
        <v>550</v>
      </c>
      <c r="C4962" s="11" t="s">
        <v>359</v>
      </c>
      <c r="D4962" s="11" t="str">
        <f>tab_data[[#This Row],[From]]&amp;"|"&amp;tab_data[[#This Row],[To]]</f>
        <v>Seattle, Washington|Bakersfield, California</v>
      </c>
    </row>
    <row r="4963" spans="2:4" x14ac:dyDescent="0.25">
      <c r="B4963" s="11" t="s">
        <v>550</v>
      </c>
      <c r="C4963" s="11" t="s">
        <v>430</v>
      </c>
      <c r="D4963" s="11" t="str">
        <f>tab_data[[#This Row],[From]]&amp;"|"&amp;tab_data[[#This Row],[To]]</f>
        <v>Seattle, Washington|Beaumont, Texas</v>
      </c>
    </row>
    <row r="4964" spans="2:4" x14ac:dyDescent="0.25">
      <c r="B4964" s="11" t="s">
        <v>550</v>
      </c>
      <c r="C4964" s="11" t="s">
        <v>374</v>
      </c>
      <c r="D4964" s="11" t="str">
        <f>tab_data[[#This Row],[From]]&amp;"|"&amp;tab_data[[#This Row],[To]]</f>
        <v>Seattle, Washington|Buffalo, New York</v>
      </c>
    </row>
    <row r="4965" spans="2:4" x14ac:dyDescent="0.25">
      <c r="B4965" s="11" t="s">
        <v>550</v>
      </c>
      <c r="C4965" s="11" t="s">
        <v>487</v>
      </c>
      <c r="D4965" s="11" t="str">
        <f>tab_data[[#This Row],[From]]&amp;"|"&amp;tab_data[[#This Row],[To]]</f>
        <v>Seattle, Washington|Burbank, California</v>
      </c>
    </row>
    <row r="4966" spans="2:4" x14ac:dyDescent="0.25">
      <c r="B4966" s="11" t="s">
        <v>550</v>
      </c>
      <c r="C4966" s="11" t="s">
        <v>488</v>
      </c>
      <c r="D4966" s="11" t="str">
        <f>tab_data[[#This Row],[From]]&amp;"|"&amp;tab_data[[#This Row],[To]]</f>
        <v>Seattle, Washington|Cape Coral, Florida</v>
      </c>
    </row>
    <row r="4967" spans="2:4" x14ac:dyDescent="0.25">
      <c r="B4967" s="11" t="s">
        <v>550</v>
      </c>
      <c r="C4967" s="11" t="s">
        <v>420</v>
      </c>
      <c r="D4967" s="11" t="str">
        <f>tab_data[[#This Row],[From]]&amp;"|"&amp;tab_data[[#This Row],[To]]</f>
        <v>Seattle, Washington|Carlsbad, California</v>
      </c>
    </row>
    <row r="4968" spans="2:4" x14ac:dyDescent="0.25">
      <c r="B4968" s="11" t="s">
        <v>550</v>
      </c>
      <c r="C4968" s="11" t="s">
        <v>514</v>
      </c>
      <c r="D4968" s="11" t="str">
        <f>tab_data[[#This Row],[From]]&amp;"|"&amp;tab_data[[#This Row],[To]]</f>
        <v>Seattle, Washington|Charlotte, North Carolina</v>
      </c>
    </row>
    <row r="4969" spans="2:4" x14ac:dyDescent="0.25">
      <c r="B4969" s="11" t="s">
        <v>550</v>
      </c>
      <c r="C4969" s="11" t="s">
        <v>367</v>
      </c>
      <c r="D4969" s="11" t="str">
        <f>tab_data[[#This Row],[From]]&amp;"|"&amp;tab_data[[#This Row],[To]]</f>
        <v>Seattle, Washington|Chula Vista, California</v>
      </c>
    </row>
    <row r="4970" spans="2:4" x14ac:dyDescent="0.25">
      <c r="B4970" s="11" t="s">
        <v>550</v>
      </c>
      <c r="C4970" s="11" t="s">
        <v>367</v>
      </c>
      <c r="D4970" s="11" t="str">
        <f>tab_data[[#This Row],[From]]&amp;"|"&amp;tab_data[[#This Row],[To]]</f>
        <v>Seattle, Washington|Chula Vista, California</v>
      </c>
    </row>
    <row r="4971" spans="2:4" x14ac:dyDescent="0.25">
      <c r="B4971" s="11" t="s">
        <v>550</v>
      </c>
      <c r="C4971" s="11" t="s">
        <v>595</v>
      </c>
      <c r="D4971" s="11" t="str">
        <f>tab_data[[#This Row],[From]]&amp;"|"&amp;tab_data[[#This Row],[To]]</f>
        <v>Seattle, Washington|East Los Angeles, California</v>
      </c>
    </row>
    <row r="4972" spans="2:4" x14ac:dyDescent="0.25">
      <c r="B4972" s="11" t="s">
        <v>550</v>
      </c>
      <c r="C4972" s="11" t="s">
        <v>436</v>
      </c>
      <c r="D4972" s="11" t="str">
        <f>tab_data[[#This Row],[From]]&amp;"|"&amp;tab_data[[#This Row],[To]]</f>
        <v>Seattle, Washington|El Paso, Texas</v>
      </c>
    </row>
    <row r="4973" spans="2:4" x14ac:dyDescent="0.25">
      <c r="B4973" s="11" t="s">
        <v>550</v>
      </c>
      <c r="C4973" s="11" t="s">
        <v>395</v>
      </c>
      <c r="D4973" s="11" t="str">
        <f>tab_data[[#This Row],[From]]&amp;"|"&amp;tab_data[[#This Row],[To]]</f>
        <v>Seattle, Washington|Fremont, California</v>
      </c>
    </row>
    <row r="4974" spans="2:4" x14ac:dyDescent="0.25">
      <c r="B4974" s="11" t="s">
        <v>550</v>
      </c>
      <c r="C4974" s="11" t="s">
        <v>518</v>
      </c>
      <c r="D4974" s="11" t="str">
        <f>tab_data[[#This Row],[From]]&amp;"|"&amp;tab_data[[#This Row],[To]]</f>
        <v>Seattle, Washington|Gainesville, Florida</v>
      </c>
    </row>
    <row r="4975" spans="2:4" x14ac:dyDescent="0.25">
      <c r="B4975" s="11" t="s">
        <v>550</v>
      </c>
      <c r="C4975" s="11" t="s">
        <v>466</v>
      </c>
      <c r="D4975" s="11" t="str">
        <f>tab_data[[#This Row],[From]]&amp;"|"&amp;tab_data[[#This Row],[To]]</f>
        <v>Seattle, Washington|Garden Grove, California</v>
      </c>
    </row>
    <row r="4976" spans="2:4" x14ac:dyDescent="0.25">
      <c r="B4976" s="11" t="s">
        <v>550</v>
      </c>
      <c r="C4976" s="11" t="s">
        <v>626</v>
      </c>
      <c r="D4976" s="11" t="str">
        <f>tab_data[[#This Row],[From]]&amp;"|"&amp;tab_data[[#This Row],[To]]</f>
        <v>Seattle, Washington|Garland, Texas</v>
      </c>
    </row>
    <row r="4977" spans="2:4" x14ac:dyDescent="0.25">
      <c r="B4977" s="11" t="s">
        <v>550</v>
      </c>
      <c r="C4977" s="11" t="s">
        <v>617</v>
      </c>
      <c r="D4977" s="11" t="str">
        <f>tab_data[[#This Row],[From]]&amp;"|"&amp;tab_data[[#This Row],[To]]</f>
        <v>Seattle, Washington|Hayward, California</v>
      </c>
    </row>
    <row r="4978" spans="2:4" x14ac:dyDescent="0.25">
      <c r="B4978" s="11" t="s">
        <v>550</v>
      </c>
      <c r="C4978" s="11" t="s">
        <v>428</v>
      </c>
      <c r="D4978" s="11" t="str">
        <f>tab_data[[#This Row],[From]]&amp;"|"&amp;tab_data[[#This Row],[To]]</f>
        <v>Seattle, Washington|Miami, Florida</v>
      </c>
    </row>
    <row r="4979" spans="2:4" x14ac:dyDescent="0.25">
      <c r="B4979" s="11" t="s">
        <v>550</v>
      </c>
      <c r="C4979" s="11" t="s">
        <v>633</v>
      </c>
      <c r="D4979" s="11" t="str">
        <f>tab_data[[#This Row],[From]]&amp;"|"&amp;tab_data[[#This Row],[To]]</f>
        <v>Seattle, Washington|Minneapolis, Minnesota</v>
      </c>
    </row>
    <row r="4980" spans="2:4" x14ac:dyDescent="0.25">
      <c r="B4980" s="11" t="s">
        <v>550</v>
      </c>
      <c r="C4980" s="11" t="s">
        <v>523</v>
      </c>
      <c r="D4980" s="11" t="str">
        <f>tab_data[[#This Row],[From]]&amp;"|"&amp;tab_data[[#This Row],[To]]</f>
        <v>Seattle, Washington|Mobile, Alabama</v>
      </c>
    </row>
    <row r="4981" spans="2:4" x14ac:dyDescent="0.25">
      <c r="B4981" s="11" t="s">
        <v>550</v>
      </c>
      <c r="C4981" s="11" t="s">
        <v>495</v>
      </c>
      <c r="D4981" s="11" t="str">
        <f>tab_data[[#This Row],[From]]&amp;"|"&amp;tab_data[[#This Row],[To]]</f>
        <v>Seattle, Washington|New Orleans, Louisiana</v>
      </c>
    </row>
    <row r="4982" spans="2:4" x14ac:dyDescent="0.25">
      <c r="B4982" s="11" t="s">
        <v>405</v>
      </c>
      <c r="C4982" s="11" t="s">
        <v>449</v>
      </c>
      <c r="D4982" s="11" t="str">
        <f>tab_data[[#This Row],[From]]&amp;"|"&amp;tab_data[[#This Row],[To]]</f>
        <v>Shreveport, Louisiana|Amarillo, Texas</v>
      </c>
    </row>
    <row r="4983" spans="2:4" x14ac:dyDescent="0.25">
      <c r="B4983" s="11" t="s">
        <v>405</v>
      </c>
      <c r="C4983" s="11" t="s">
        <v>636</v>
      </c>
      <c r="D4983" s="11" t="str">
        <f>tab_data[[#This Row],[From]]&amp;"|"&amp;tab_data[[#This Row],[To]]</f>
        <v>Shreveport, Louisiana|Amherst, New York</v>
      </c>
    </row>
    <row r="4984" spans="2:4" x14ac:dyDescent="0.25">
      <c r="B4984" s="11" t="s">
        <v>405</v>
      </c>
      <c r="C4984" s="11" t="s">
        <v>548</v>
      </c>
      <c r="D4984" s="11" t="str">
        <f>tab_data[[#This Row],[From]]&amp;"|"&amp;tab_data[[#This Row],[To]]</f>
        <v>Shreveport, Louisiana|Arlington, Virginia</v>
      </c>
    </row>
    <row r="4985" spans="2:4" x14ac:dyDescent="0.25">
      <c r="B4985" s="11" t="s">
        <v>405</v>
      </c>
      <c r="C4985" s="11" t="s">
        <v>358</v>
      </c>
      <c r="D4985" s="11" t="str">
        <f>tab_data[[#This Row],[From]]&amp;"|"&amp;tab_data[[#This Row],[To]]</f>
        <v>Shreveport, Louisiana|Columbus, Georgia</v>
      </c>
    </row>
    <row r="4986" spans="2:4" x14ac:dyDescent="0.25">
      <c r="B4986" s="11" t="s">
        <v>405</v>
      </c>
      <c r="C4986" s="11" t="s">
        <v>630</v>
      </c>
      <c r="D4986" s="11" t="str">
        <f>tab_data[[#This Row],[From]]&amp;"|"&amp;tab_data[[#This Row],[To]]</f>
        <v>Shreveport, Louisiana|Coral Springs, Florida</v>
      </c>
    </row>
    <row r="4987" spans="2:4" x14ac:dyDescent="0.25">
      <c r="B4987" s="11" t="s">
        <v>405</v>
      </c>
      <c r="C4987" s="11" t="s">
        <v>517</v>
      </c>
      <c r="D4987" s="11" t="str">
        <f>tab_data[[#This Row],[From]]&amp;"|"&amp;tab_data[[#This Row],[To]]</f>
        <v>Shreveport, Louisiana|Denton, Texas</v>
      </c>
    </row>
    <row r="4988" spans="2:4" x14ac:dyDescent="0.25">
      <c r="B4988" s="11" t="s">
        <v>405</v>
      </c>
      <c r="C4988" s="11" t="s">
        <v>642</v>
      </c>
      <c r="D4988" s="11" t="str">
        <f>tab_data[[#This Row],[From]]&amp;"|"&amp;tab_data[[#This Row],[To]]</f>
        <v>Shreveport, Louisiana|Denver, Colorado</v>
      </c>
    </row>
    <row r="4989" spans="2:4" x14ac:dyDescent="0.25">
      <c r="B4989" s="11" t="s">
        <v>405</v>
      </c>
      <c r="C4989" s="11" t="s">
        <v>600</v>
      </c>
      <c r="D4989" s="11" t="str">
        <f>tab_data[[#This Row],[From]]&amp;"|"&amp;tab_data[[#This Row],[To]]</f>
        <v>Shreveport, Louisiana|Detroit, Michigan</v>
      </c>
    </row>
    <row r="4990" spans="2:4" x14ac:dyDescent="0.25">
      <c r="B4990" s="11" t="s">
        <v>405</v>
      </c>
      <c r="C4990" s="11" t="s">
        <v>586</v>
      </c>
      <c r="D4990" s="11" t="str">
        <f>tab_data[[#This Row],[From]]&amp;"|"&amp;tab_data[[#This Row],[To]]</f>
        <v>Shreveport, Louisiana|Elk Grove, California</v>
      </c>
    </row>
    <row r="4991" spans="2:4" x14ac:dyDescent="0.25">
      <c r="B4991" s="11" t="s">
        <v>405</v>
      </c>
      <c r="C4991" s="11" t="s">
        <v>598</v>
      </c>
      <c r="D4991" s="11" t="str">
        <f>tab_data[[#This Row],[From]]&amp;"|"&amp;tab_data[[#This Row],[To]]</f>
        <v>Shreveport, Louisiana|Evansville, Indiana</v>
      </c>
    </row>
    <row r="4992" spans="2:4" x14ac:dyDescent="0.25">
      <c r="B4992" s="11" t="s">
        <v>405</v>
      </c>
      <c r="C4992" s="11" t="s">
        <v>438</v>
      </c>
      <c r="D4992" s="11" t="str">
        <f>tab_data[[#This Row],[From]]&amp;"|"&amp;tab_data[[#This Row],[To]]</f>
        <v>Shreveport, Louisiana|Everett, Washington</v>
      </c>
    </row>
    <row r="4993" spans="2:4" x14ac:dyDescent="0.25">
      <c r="B4993" s="11" t="s">
        <v>405</v>
      </c>
      <c r="C4993" s="11" t="s">
        <v>518</v>
      </c>
      <c r="D4993" s="11" t="str">
        <f>tab_data[[#This Row],[From]]&amp;"|"&amp;tab_data[[#This Row],[To]]</f>
        <v>Shreveport, Louisiana|Gainesville, Florida</v>
      </c>
    </row>
    <row r="4994" spans="2:4" x14ac:dyDescent="0.25">
      <c r="B4994" s="11" t="s">
        <v>405</v>
      </c>
      <c r="C4994" s="11" t="s">
        <v>466</v>
      </c>
      <c r="D4994" s="11" t="str">
        <f>tab_data[[#This Row],[From]]&amp;"|"&amp;tab_data[[#This Row],[To]]</f>
        <v>Shreveport, Louisiana|Garden Grove, California</v>
      </c>
    </row>
    <row r="4995" spans="2:4" x14ac:dyDescent="0.25">
      <c r="B4995" s="11" t="s">
        <v>405</v>
      </c>
      <c r="C4995" s="11" t="s">
        <v>404</v>
      </c>
      <c r="D4995" s="11" t="str">
        <f>tab_data[[#This Row],[From]]&amp;"|"&amp;tab_data[[#This Row],[To]]</f>
        <v>Shreveport, Louisiana|Greensboro, North Carolina</v>
      </c>
    </row>
    <row r="4996" spans="2:4" x14ac:dyDescent="0.25">
      <c r="B4996" s="11" t="s">
        <v>405</v>
      </c>
      <c r="C4996" s="11" t="s">
        <v>617</v>
      </c>
      <c r="D4996" s="11" t="str">
        <f>tab_data[[#This Row],[From]]&amp;"|"&amp;tab_data[[#This Row],[To]]</f>
        <v>Shreveport, Louisiana|Hayward, California</v>
      </c>
    </row>
    <row r="4997" spans="2:4" x14ac:dyDescent="0.25">
      <c r="B4997" s="11" t="s">
        <v>405</v>
      </c>
      <c r="C4997" s="11" t="s">
        <v>555</v>
      </c>
      <c r="D4997" s="11" t="str">
        <f>tab_data[[#This Row],[From]]&amp;"|"&amp;tab_data[[#This Row],[To]]</f>
        <v>Shreveport, Louisiana|Huntington Beach, California</v>
      </c>
    </row>
    <row r="4998" spans="2:4" x14ac:dyDescent="0.25">
      <c r="B4998" s="11" t="s">
        <v>405</v>
      </c>
      <c r="C4998" s="11" t="s">
        <v>575</v>
      </c>
      <c r="D4998" s="11" t="str">
        <f>tab_data[[#This Row],[From]]&amp;"|"&amp;tab_data[[#This Row],[To]]</f>
        <v>Shreveport, Louisiana|Lansing, Michigan</v>
      </c>
    </row>
    <row r="4999" spans="2:4" x14ac:dyDescent="0.25">
      <c r="B4999" s="11" t="s">
        <v>405</v>
      </c>
      <c r="C4999" s="11" t="s">
        <v>478</v>
      </c>
      <c r="D4999" s="11" t="str">
        <f>tab_data[[#This Row],[From]]&amp;"|"&amp;tab_data[[#This Row],[To]]</f>
        <v>Shreveport, Louisiana|Lowell, Massachusetts</v>
      </c>
    </row>
    <row r="5000" spans="2:4" x14ac:dyDescent="0.25">
      <c r="B5000" s="11" t="s">
        <v>405</v>
      </c>
      <c r="C5000" s="11" t="s">
        <v>542</v>
      </c>
      <c r="D5000" s="11" t="str">
        <f>tab_data[[#This Row],[From]]&amp;"|"&amp;tab_data[[#This Row],[To]]</f>
        <v>Shreveport, Louisiana|Madison, Wisconsin</v>
      </c>
    </row>
    <row r="5001" spans="2:4" x14ac:dyDescent="0.25">
      <c r="B5001" s="11" t="s">
        <v>405</v>
      </c>
      <c r="C5001" s="11" t="s">
        <v>568</v>
      </c>
      <c r="D5001" s="11" t="str">
        <f>tab_data[[#This Row],[From]]&amp;"|"&amp;tab_data[[#This Row],[To]]</f>
        <v>Shreveport, Louisiana|Montgomery, Alabama</v>
      </c>
    </row>
    <row r="5002" spans="2:4" x14ac:dyDescent="0.25">
      <c r="B5002" s="11" t="s">
        <v>500</v>
      </c>
      <c r="C5002" s="11" t="s">
        <v>384</v>
      </c>
      <c r="D5002" s="11" t="str">
        <f>tab_data[[#This Row],[From]]&amp;"|"&amp;tab_data[[#This Row],[To]]</f>
        <v>Simi Valley, California|Brooklyn, New York</v>
      </c>
    </row>
    <row r="5003" spans="2:4" x14ac:dyDescent="0.25">
      <c r="B5003" s="11" t="s">
        <v>500</v>
      </c>
      <c r="C5003" s="11" t="s">
        <v>374</v>
      </c>
      <c r="D5003" s="11" t="str">
        <f>tab_data[[#This Row],[From]]&amp;"|"&amp;tab_data[[#This Row],[To]]</f>
        <v>Simi Valley, California|Buffalo, New York</v>
      </c>
    </row>
    <row r="5004" spans="2:4" x14ac:dyDescent="0.25">
      <c r="B5004" s="11" t="s">
        <v>500</v>
      </c>
      <c r="C5004" s="11" t="s">
        <v>591</v>
      </c>
      <c r="D5004" s="11" t="str">
        <f>tab_data[[#This Row],[From]]&amp;"|"&amp;tab_data[[#This Row],[To]]</f>
        <v>Simi Valley, California|East Hampton, Virginia</v>
      </c>
    </row>
    <row r="5005" spans="2:4" x14ac:dyDescent="0.25">
      <c r="B5005" s="11" t="s">
        <v>500</v>
      </c>
      <c r="C5005" s="11" t="s">
        <v>501</v>
      </c>
      <c r="D5005" s="11" t="str">
        <f>tab_data[[#This Row],[From]]&amp;"|"&amp;tab_data[[#This Row],[To]]</f>
        <v>Simi Valley, California|Fort Lauderdale, Florida</v>
      </c>
    </row>
    <row r="5006" spans="2:4" x14ac:dyDescent="0.25">
      <c r="B5006" s="11" t="s">
        <v>500</v>
      </c>
      <c r="C5006" s="11" t="s">
        <v>597</v>
      </c>
      <c r="D5006" s="11" t="str">
        <f>tab_data[[#This Row],[From]]&amp;"|"&amp;tab_data[[#This Row],[To]]</f>
        <v>Simi Valley, California|Grand Rapids, Michigan</v>
      </c>
    </row>
    <row r="5007" spans="2:4" x14ac:dyDescent="0.25">
      <c r="B5007" s="11" t="s">
        <v>500</v>
      </c>
      <c r="C5007" s="11" t="s">
        <v>404</v>
      </c>
      <c r="D5007" s="11" t="str">
        <f>tab_data[[#This Row],[From]]&amp;"|"&amp;tab_data[[#This Row],[To]]</f>
        <v>Simi Valley, California|Greensboro, North Carolina</v>
      </c>
    </row>
    <row r="5008" spans="2:4" x14ac:dyDescent="0.25">
      <c r="B5008" s="11" t="s">
        <v>500</v>
      </c>
      <c r="C5008" s="11" t="s">
        <v>540</v>
      </c>
      <c r="D5008" s="11" t="str">
        <f>tab_data[[#This Row],[From]]&amp;"|"&amp;tab_data[[#This Row],[To]]</f>
        <v>Simi Valley, California|Gresham, Oregon</v>
      </c>
    </row>
    <row r="5009" spans="2:4" x14ac:dyDescent="0.25">
      <c r="B5009" s="11" t="s">
        <v>500</v>
      </c>
      <c r="C5009" s="11" t="s">
        <v>555</v>
      </c>
      <c r="D5009" s="11" t="str">
        <f>tab_data[[#This Row],[From]]&amp;"|"&amp;tab_data[[#This Row],[To]]</f>
        <v>Simi Valley, California|Huntington Beach, California</v>
      </c>
    </row>
    <row r="5010" spans="2:4" x14ac:dyDescent="0.25">
      <c r="B5010" s="11" t="s">
        <v>500</v>
      </c>
      <c r="C5010" s="11" t="s">
        <v>559</v>
      </c>
      <c r="D5010" s="11" t="str">
        <f>tab_data[[#This Row],[From]]&amp;"|"&amp;tab_data[[#This Row],[To]]</f>
        <v>Simi Valley, California|Huntsville, Alabama</v>
      </c>
    </row>
    <row r="5011" spans="2:4" x14ac:dyDescent="0.25">
      <c r="B5011" s="11" t="s">
        <v>500</v>
      </c>
      <c r="C5011" s="11" t="s">
        <v>623</v>
      </c>
      <c r="D5011" s="11" t="str">
        <f>tab_data[[#This Row],[From]]&amp;"|"&amp;tab_data[[#This Row],[To]]</f>
        <v>Simi Valley, California|Jackson, Mississippi</v>
      </c>
    </row>
    <row r="5012" spans="2:4" x14ac:dyDescent="0.25">
      <c r="B5012" s="11" t="s">
        <v>500</v>
      </c>
      <c r="C5012" s="11" t="s">
        <v>562</v>
      </c>
      <c r="D5012" s="11" t="str">
        <f>tab_data[[#This Row],[From]]&amp;"|"&amp;tab_data[[#This Row],[To]]</f>
        <v>Simi Valley, California|Kansas City, Kansas</v>
      </c>
    </row>
    <row r="5013" spans="2:4" x14ac:dyDescent="0.25">
      <c r="B5013" s="11" t="s">
        <v>500</v>
      </c>
      <c r="C5013" s="11" t="s">
        <v>391</v>
      </c>
      <c r="D5013" s="11" t="str">
        <f>tab_data[[#This Row],[From]]&amp;"|"&amp;tab_data[[#This Row],[To]]</f>
        <v>Simi Valley, California|Kansas City, Missouri</v>
      </c>
    </row>
    <row r="5014" spans="2:4" x14ac:dyDescent="0.25">
      <c r="B5014" s="11" t="s">
        <v>500</v>
      </c>
      <c r="C5014" s="11" t="s">
        <v>357</v>
      </c>
      <c r="D5014" s="11" t="str">
        <f>tab_data[[#This Row],[From]]&amp;"|"&amp;tab_data[[#This Row],[To]]</f>
        <v>Simi Valley, California|Lakewood, Colorado</v>
      </c>
    </row>
    <row r="5015" spans="2:4" x14ac:dyDescent="0.25">
      <c r="B5015" s="11" t="s">
        <v>500</v>
      </c>
      <c r="C5015" s="11" t="s">
        <v>453</v>
      </c>
      <c r="D5015" s="11" t="str">
        <f>tab_data[[#This Row],[From]]&amp;"|"&amp;tab_data[[#This Row],[To]]</f>
        <v>Simi Valley, California|Los Angeles, California</v>
      </c>
    </row>
    <row r="5016" spans="2:4" x14ac:dyDescent="0.25">
      <c r="B5016" s="11" t="s">
        <v>500</v>
      </c>
      <c r="C5016" s="11" t="s">
        <v>634</v>
      </c>
      <c r="D5016" s="11" t="str">
        <f>tab_data[[#This Row],[From]]&amp;"|"&amp;tab_data[[#This Row],[To]]</f>
        <v>Simi Valley, California|Louisville, Kentucky</v>
      </c>
    </row>
    <row r="5017" spans="2:4" x14ac:dyDescent="0.25">
      <c r="B5017" s="11" t="s">
        <v>500</v>
      </c>
      <c r="C5017" s="11" t="s">
        <v>478</v>
      </c>
      <c r="D5017" s="11" t="str">
        <f>tab_data[[#This Row],[From]]&amp;"|"&amp;tab_data[[#This Row],[To]]</f>
        <v>Simi Valley, California|Lowell, Massachusetts</v>
      </c>
    </row>
    <row r="5018" spans="2:4" x14ac:dyDescent="0.25">
      <c r="B5018" s="11" t="s">
        <v>500</v>
      </c>
      <c r="C5018" s="11" t="s">
        <v>571</v>
      </c>
      <c r="D5018" s="11" t="str">
        <f>tab_data[[#This Row],[From]]&amp;"|"&amp;tab_data[[#This Row],[To]]</f>
        <v>Simi Valley, California|Murrieta, California</v>
      </c>
    </row>
    <row r="5019" spans="2:4" x14ac:dyDescent="0.25">
      <c r="B5019" s="11" t="s">
        <v>500</v>
      </c>
      <c r="C5019" s="11" t="s">
        <v>571</v>
      </c>
      <c r="D5019" s="11" t="str">
        <f>tab_data[[#This Row],[From]]&amp;"|"&amp;tab_data[[#This Row],[To]]</f>
        <v>Simi Valley, California|Murrieta, California</v>
      </c>
    </row>
    <row r="5020" spans="2:4" x14ac:dyDescent="0.25">
      <c r="B5020" s="11" t="s">
        <v>500</v>
      </c>
      <c r="C5020" s="11" t="s">
        <v>505</v>
      </c>
      <c r="D5020" s="11" t="str">
        <f>tab_data[[#This Row],[From]]&amp;"|"&amp;tab_data[[#This Row],[To]]</f>
        <v>Simi Valley, California|North Las Vegas, Nevada</v>
      </c>
    </row>
    <row r="5021" spans="2:4" x14ac:dyDescent="0.25">
      <c r="B5021" s="11" t="s">
        <v>500</v>
      </c>
      <c r="C5021" s="11" t="s">
        <v>446</v>
      </c>
      <c r="D5021" s="11" t="str">
        <f>tab_data[[#This Row],[From]]&amp;"|"&amp;tab_data[[#This Row],[To]]</f>
        <v>Simi Valley, California|Oxnard, California</v>
      </c>
    </row>
    <row r="5022" spans="2:4" x14ac:dyDescent="0.25">
      <c r="B5022" s="11" t="s">
        <v>533</v>
      </c>
      <c r="C5022" s="11" t="s">
        <v>380</v>
      </c>
      <c r="D5022" s="11" t="str">
        <f>tab_data[[#This Row],[From]]&amp;"|"&amp;tab_data[[#This Row],[To]]</f>
        <v>Sioux Falls, South Dakota|Aurora, Colorado</v>
      </c>
    </row>
    <row r="5023" spans="2:4" x14ac:dyDescent="0.25">
      <c r="B5023" s="11" t="s">
        <v>533</v>
      </c>
      <c r="C5023" s="11" t="s">
        <v>580</v>
      </c>
      <c r="D5023" s="11" t="str">
        <f>tab_data[[#This Row],[From]]&amp;"|"&amp;tab_data[[#This Row],[To]]</f>
        <v>Sioux Falls, South Dakota|Cambridge, Massachusetts</v>
      </c>
    </row>
    <row r="5024" spans="2:4" x14ac:dyDescent="0.25">
      <c r="B5024" s="11" t="s">
        <v>533</v>
      </c>
      <c r="C5024" s="11" t="s">
        <v>358</v>
      </c>
      <c r="D5024" s="11" t="str">
        <f>tab_data[[#This Row],[From]]&amp;"|"&amp;tab_data[[#This Row],[To]]</f>
        <v>Sioux Falls, South Dakota|Columbus, Georgia</v>
      </c>
    </row>
    <row r="5025" spans="2:4" x14ac:dyDescent="0.25">
      <c r="B5025" s="11" t="s">
        <v>533</v>
      </c>
      <c r="C5025" s="11" t="s">
        <v>469</v>
      </c>
      <c r="D5025" s="11" t="str">
        <f>tab_data[[#This Row],[From]]&amp;"|"&amp;tab_data[[#This Row],[To]]</f>
        <v>Sioux Falls, South Dakota|Fayetteville, North Carolina</v>
      </c>
    </row>
    <row r="5026" spans="2:4" x14ac:dyDescent="0.25">
      <c r="B5026" s="11" t="s">
        <v>533</v>
      </c>
      <c r="C5026" s="11" t="s">
        <v>360</v>
      </c>
      <c r="D5026" s="11" t="str">
        <f>tab_data[[#This Row],[From]]&amp;"|"&amp;tab_data[[#This Row],[To]]</f>
        <v>Sioux Falls, South Dakota|Fort Wayne, Indiana</v>
      </c>
    </row>
    <row r="5027" spans="2:4" x14ac:dyDescent="0.25">
      <c r="B5027" s="11" t="s">
        <v>533</v>
      </c>
      <c r="C5027" s="11" t="s">
        <v>549</v>
      </c>
      <c r="D5027" s="11" t="str">
        <f>tab_data[[#This Row],[From]]&amp;"|"&amp;tab_data[[#This Row],[To]]</f>
        <v>Sioux Falls, South Dakota|Glendale, Arizona</v>
      </c>
    </row>
    <row r="5028" spans="2:4" x14ac:dyDescent="0.25">
      <c r="B5028" s="11" t="s">
        <v>533</v>
      </c>
      <c r="C5028" s="11" t="s">
        <v>629</v>
      </c>
      <c r="D5028" s="11" t="str">
        <f>tab_data[[#This Row],[From]]&amp;"|"&amp;tab_data[[#This Row],[To]]</f>
        <v>Sioux Falls, South Dakota|Hialeah, Florida</v>
      </c>
    </row>
    <row r="5029" spans="2:4" x14ac:dyDescent="0.25">
      <c r="B5029" s="11" t="s">
        <v>533</v>
      </c>
      <c r="C5029" s="11" t="s">
        <v>480</v>
      </c>
      <c r="D5029" s="11" t="str">
        <f>tab_data[[#This Row],[From]]&amp;"|"&amp;tab_data[[#This Row],[To]]</f>
        <v>Sioux Falls, South Dakota|Indianapolis, Indiana</v>
      </c>
    </row>
    <row r="5030" spans="2:4" x14ac:dyDescent="0.25">
      <c r="B5030" s="11" t="s">
        <v>533</v>
      </c>
      <c r="C5030" s="11" t="s">
        <v>385</v>
      </c>
      <c r="D5030" s="11" t="str">
        <f>tab_data[[#This Row],[From]]&amp;"|"&amp;tab_data[[#This Row],[To]]</f>
        <v>Sioux Falls, South Dakota|Inglewood, California</v>
      </c>
    </row>
    <row r="5031" spans="2:4" x14ac:dyDescent="0.25">
      <c r="B5031" s="11" t="s">
        <v>533</v>
      </c>
      <c r="C5031" s="11" t="s">
        <v>577</v>
      </c>
      <c r="D5031" s="11" t="str">
        <f>tab_data[[#This Row],[From]]&amp;"|"&amp;tab_data[[#This Row],[To]]</f>
        <v>Sioux Falls, South Dakota|Ironville, Kentucky</v>
      </c>
    </row>
    <row r="5032" spans="2:4" x14ac:dyDescent="0.25">
      <c r="B5032" s="11" t="s">
        <v>533</v>
      </c>
      <c r="C5032" s="11" t="s">
        <v>575</v>
      </c>
      <c r="D5032" s="11" t="str">
        <f>tab_data[[#This Row],[From]]&amp;"|"&amp;tab_data[[#This Row],[To]]</f>
        <v>Sioux Falls, South Dakota|Lansing, Michigan</v>
      </c>
    </row>
    <row r="5033" spans="2:4" x14ac:dyDescent="0.25">
      <c r="B5033" s="11" t="s">
        <v>533</v>
      </c>
      <c r="C5033" s="11" t="s">
        <v>453</v>
      </c>
      <c r="D5033" s="11" t="str">
        <f>tab_data[[#This Row],[From]]&amp;"|"&amp;tab_data[[#This Row],[To]]</f>
        <v>Sioux Falls, South Dakota|Los Angeles, California</v>
      </c>
    </row>
    <row r="5034" spans="2:4" x14ac:dyDescent="0.25">
      <c r="B5034" s="11" t="s">
        <v>533</v>
      </c>
      <c r="C5034" s="11" t="s">
        <v>502</v>
      </c>
      <c r="D5034" s="11" t="str">
        <f>tab_data[[#This Row],[From]]&amp;"|"&amp;tab_data[[#This Row],[To]]</f>
        <v>Sioux Falls, South Dakota|Manchester, New Hampshire</v>
      </c>
    </row>
    <row r="5035" spans="2:4" x14ac:dyDescent="0.25">
      <c r="B5035" s="11" t="s">
        <v>533</v>
      </c>
      <c r="C5035" s="11" t="s">
        <v>502</v>
      </c>
      <c r="D5035" s="11" t="str">
        <f>tab_data[[#This Row],[From]]&amp;"|"&amp;tab_data[[#This Row],[To]]</f>
        <v>Sioux Falls, South Dakota|Manchester, New Hampshire</v>
      </c>
    </row>
    <row r="5036" spans="2:4" x14ac:dyDescent="0.25">
      <c r="B5036" s="11" t="s">
        <v>533</v>
      </c>
      <c r="C5036" s="11" t="s">
        <v>363</v>
      </c>
      <c r="D5036" s="11" t="str">
        <f>tab_data[[#This Row],[From]]&amp;"|"&amp;tab_data[[#This Row],[To]]</f>
        <v>Sioux Falls, South Dakota|Metairie, Louisiana</v>
      </c>
    </row>
    <row r="5037" spans="2:4" x14ac:dyDescent="0.25">
      <c r="B5037" s="11" t="s">
        <v>533</v>
      </c>
      <c r="C5037" s="11" t="s">
        <v>568</v>
      </c>
      <c r="D5037" s="11" t="str">
        <f>tab_data[[#This Row],[From]]&amp;"|"&amp;tab_data[[#This Row],[To]]</f>
        <v>Sioux Falls, South Dakota|Montgomery, Alabama</v>
      </c>
    </row>
    <row r="5038" spans="2:4" x14ac:dyDescent="0.25">
      <c r="B5038" s="11" t="s">
        <v>533</v>
      </c>
      <c r="C5038" s="11" t="s">
        <v>361</v>
      </c>
      <c r="D5038" s="11" t="str">
        <f>tab_data[[#This Row],[From]]&amp;"|"&amp;tab_data[[#This Row],[To]]</f>
        <v>Sioux Falls, South Dakota|Moreno Valley, California</v>
      </c>
    </row>
    <row r="5039" spans="2:4" x14ac:dyDescent="0.25">
      <c r="B5039" s="11" t="s">
        <v>533</v>
      </c>
      <c r="C5039" s="11" t="s">
        <v>495</v>
      </c>
      <c r="D5039" s="11" t="str">
        <f>tab_data[[#This Row],[From]]&amp;"|"&amp;tab_data[[#This Row],[To]]</f>
        <v>Sioux Falls, South Dakota|New Orleans, Louisiana</v>
      </c>
    </row>
    <row r="5040" spans="2:4" x14ac:dyDescent="0.25">
      <c r="B5040" s="11" t="s">
        <v>533</v>
      </c>
      <c r="C5040" s="11" t="s">
        <v>461</v>
      </c>
      <c r="D5040" s="11" t="str">
        <f>tab_data[[#This Row],[From]]&amp;"|"&amp;tab_data[[#This Row],[To]]</f>
        <v>Sioux Falls, South Dakota|Norwalk, California</v>
      </c>
    </row>
    <row r="5041" spans="2:4" x14ac:dyDescent="0.25">
      <c r="B5041" s="11" t="s">
        <v>533</v>
      </c>
      <c r="C5041" s="11" t="s">
        <v>455</v>
      </c>
      <c r="D5041" s="11" t="str">
        <f>tab_data[[#This Row],[From]]&amp;"|"&amp;tab_data[[#This Row],[To]]</f>
        <v>Sioux Falls, South Dakota|Oakland, California</v>
      </c>
    </row>
    <row r="5042" spans="2:4" x14ac:dyDescent="0.25">
      <c r="B5042" s="11" t="s">
        <v>602</v>
      </c>
      <c r="C5042" s="11" t="s">
        <v>462</v>
      </c>
      <c r="D5042" s="11" t="str">
        <f>tab_data[[#This Row],[From]]&amp;"|"&amp;tab_data[[#This Row],[To]]</f>
        <v>South Bend, Indiana|Anaheim, California</v>
      </c>
    </row>
    <row r="5043" spans="2:4" x14ac:dyDescent="0.25">
      <c r="B5043" s="11" t="s">
        <v>602</v>
      </c>
      <c r="C5043" s="11" t="s">
        <v>430</v>
      </c>
      <c r="D5043" s="11" t="str">
        <f>tab_data[[#This Row],[From]]&amp;"|"&amp;tab_data[[#This Row],[To]]</f>
        <v>South Bend, Indiana|Beaumont, Texas</v>
      </c>
    </row>
    <row r="5044" spans="2:4" x14ac:dyDescent="0.25">
      <c r="B5044" s="11" t="s">
        <v>602</v>
      </c>
      <c r="C5044" s="11" t="s">
        <v>488</v>
      </c>
      <c r="D5044" s="11" t="str">
        <f>tab_data[[#This Row],[From]]&amp;"|"&amp;tab_data[[#This Row],[To]]</f>
        <v>South Bend, Indiana|Cape Coral, Florida</v>
      </c>
    </row>
    <row r="5045" spans="2:4" x14ac:dyDescent="0.25">
      <c r="B5045" s="11" t="s">
        <v>602</v>
      </c>
      <c r="C5045" s="11" t="s">
        <v>420</v>
      </c>
      <c r="D5045" s="11" t="str">
        <f>tab_data[[#This Row],[From]]&amp;"|"&amp;tab_data[[#This Row],[To]]</f>
        <v>South Bend, Indiana|Carlsbad, California</v>
      </c>
    </row>
    <row r="5046" spans="2:4" x14ac:dyDescent="0.25">
      <c r="B5046" s="11" t="s">
        <v>602</v>
      </c>
      <c r="C5046" s="11" t="s">
        <v>535</v>
      </c>
      <c r="D5046" s="11" t="str">
        <f>tab_data[[#This Row],[From]]&amp;"|"&amp;tab_data[[#This Row],[To]]</f>
        <v>South Bend, Indiana|Colorado Springs, Colorado</v>
      </c>
    </row>
    <row r="5047" spans="2:4" x14ac:dyDescent="0.25">
      <c r="B5047" s="11" t="s">
        <v>602</v>
      </c>
      <c r="C5047" s="11" t="s">
        <v>517</v>
      </c>
      <c r="D5047" s="11" t="str">
        <f>tab_data[[#This Row],[From]]&amp;"|"&amp;tab_data[[#This Row],[To]]</f>
        <v>South Bend, Indiana|Denton, Texas</v>
      </c>
    </row>
    <row r="5048" spans="2:4" x14ac:dyDescent="0.25">
      <c r="B5048" s="11" t="s">
        <v>602</v>
      </c>
      <c r="C5048" s="11" t="s">
        <v>652</v>
      </c>
      <c r="D5048" s="11" t="str">
        <f>tab_data[[#This Row],[From]]&amp;"|"&amp;tab_data[[#This Row],[To]]</f>
        <v>South Bend, Indiana|Des Moines, Iowa</v>
      </c>
    </row>
    <row r="5049" spans="2:4" x14ac:dyDescent="0.25">
      <c r="B5049" s="11" t="s">
        <v>602</v>
      </c>
      <c r="C5049" s="11" t="s">
        <v>590</v>
      </c>
      <c r="D5049" s="11" t="str">
        <f>tab_data[[#This Row],[From]]&amp;"|"&amp;tab_data[[#This Row],[To]]</f>
        <v>South Bend, Indiana|Downey, California</v>
      </c>
    </row>
    <row r="5050" spans="2:4" x14ac:dyDescent="0.25">
      <c r="B5050" s="11" t="s">
        <v>602</v>
      </c>
      <c r="C5050" s="11" t="s">
        <v>569</v>
      </c>
      <c r="D5050" s="11" t="str">
        <f>tab_data[[#This Row],[From]]&amp;"|"&amp;tab_data[[#This Row],[To]]</f>
        <v>South Bend, Indiana|Fairfield, California</v>
      </c>
    </row>
    <row r="5051" spans="2:4" x14ac:dyDescent="0.25">
      <c r="B5051" s="11" t="s">
        <v>602</v>
      </c>
      <c r="C5051" s="11" t="s">
        <v>360</v>
      </c>
      <c r="D5051" s="11" t="str">
        <f>tab_data[[#This Row],[From]]&amp;"|"&amp;tab_data[[#This Row],[To]]</f>
        <v>South Bend, Indiana|Fort Wayne, Indiana</v>
      </c>
    </row>
    <row r="5052" spans="2:4" x14ac:dyDescent="0.25">
      <c r="B5052" s="11" t="s">
        <v>602</v>
      </c>
      <c r="C5052" s="11" t="s">
        <v>395</v>
      </c>
      <c r="D5052" s="11" t="str">
        <f>tab_data[[#This Row],[From]]&amp;"|"&amp;tab_data[[#This Row],[To]]</f>
        <v>South Bend, Indiana|Fremont, California</v>
      </c>
    </row>
    <row r="5053" spans="2:4" x14ac:dyDescent="0.25">
      <c r="B5053" s="11" t="s">
        <v>602</v>
      </c>
      <c r="C5053" s="11" t="s">
        <v>631</v>
      </c>
      <c r="D5053" s="11" t="str">
        <f>tab_data[[#This Row],[From]]&amp;"|"&amp;tab_data[[#This Row],[To]]</f>
        <v>South Bend, Indiana|Frisco, Texas</v>
      </c>
    </row>
    <row r="5054" spans="2:4" x14ac:dyDescent="0.25">
      <c r="B5054" s="11" t="s">
        <v>602</v>
      </c>
      <c r="C5054" s="11" t="s">
        <v>617</v>
      </c>
      <c r="D5054" s="11" t="str">
        <f>tab_data[[#This Row],[From]]&amp;"|"&amp;tab_data[[#This Row],[To]]</f>
        <v>South Bend, Indiana|Hayward, California</v>
      </c>
    </row>
    <row r="5055" spans="2:4" x14ac:dyDescent="0.25">
      <c r="B5055" s="11" t="s">
        <v>602</v>
      </c>
      <c r="C5055" s="11" t="s">
        <v>468</v>
      </c>
      <c r="D5055" s="11" t="str">
        <f>tab_data[[#This Row],[From]]&amp;"|"&amp;tab_data[[#This Row],[To]]</f>
        <v>South Bend, Indiana|Houston, Texas</v>
      </c>
    </row>
    <row r="5056" spans="2:4" x14ac:dyDescent="0.25">
      <c r="B5056" s="11" t="s">
        <v>602</v>
      </c>
      <c r="C5056" s="11" t="s">
        <v>468</v>
      </c>
      <c r="D5056" s="11" t="str">
        <f>tab_data[[#This Row],[From]]&amp;"|"&amp;tab_data[[#This Row],[To]]</f>
        <v>South Bend, Indiana|Houston, Texas</v>
      </c>
    </row>
    <row r="5057" spans="2:4" x14ac:dyDescent="0.25">
      <c r="B5057" s="11" t="s">
        <v>602</v>
      </c>
      <c r="C5057" s="11" t="s">
        <v>577</v>
      </c>
      <c r="D5057" s="11" t="str">
        <f>tab_data[[#This Row],[From]]&amp;"|"&amp;tab_data[[#This Row],[To]]</f>
        <v>South Bend, Indiana|Ironville, Kentucky</v>
      </c>
    </row>
    <row r="5058" spans="2:4" x14ac:dyDescent="0.25">
      <c r="B5058" s="11" t="s">
        <v>602</v>
      </c>
      <c r="C5058" s="11" t="s">
        <v>545</v>
      </c>
      <c r="D5058" s="11" t="str">
        <f>tab_data[[#This Row],[From]]&amp;"|"&amp;tab_data[[#This Row],[To]]</f>
        <v>South Bend, Indiana|Jacksonville, Florida</v>
      </c>
    </row>
    <row r="5059" spans="2:4" x14ac:dyDescent="0.25">
      <c r="B5059" s="11" t="s">
        <v>602</v>
      </c>
      <c r="C5059" s="11" t="s">
        <v>457</v>
      </c>
      <c r="D5059" s="11" t="str">
        <f>tab_data[[#This Row],[From]]&amp;"|"&amp;tab_data[[#This Row],[To]]</f>
        <v>South Bend, Indiana|Lexington, Kentucky</v>
      </c>
    </row>
    <row r="5060" spans="2:4" x14ac:dyDescent="0.25">
      <c r="B5060" s="11" t="s">
        <v>602</v>
      </c>
      <c r="C5060" s="11" t="s">
        <v>479</v>
      </c>
      <c r="D5060" s="11" t="str">
        <f>tab_data[[#This Row],[From]]&amp;"|"&amp;tab_data[[#This Row],[To]]</f>
        <v>South Bend, Indiana|Lexington-Fayette, Kentucky</v>
      </c>
    </row>
    <row r="5061" spans="2:4" x14ac:dyDescent="0.25">
      <c r="B5061" s="11" t="s">
        <v>602</v>
      </c>
      <c r="C5061" s="11" t="s">
        <v>485</v>
      </c>
      <c r="D5061" s="11" t="str">
        <f>tab_data[[#This Row],[From]]&amp;"|"&amp;tab_data[[#This Row],[To]]</f>
        <v>South Bend, Indiana|Mesquite, Texas</v>
      </c>
    </row>
    <row r="5062" spans="2:4" x14ac:dyDescent="0.25">
      <c r="B5062" s="11" t="s">
        <v>492</v>
      </c>
      <c r="C5062" s="11" t="s">
        <v>531</v>
      </c>
      <c r="D5062" s="11" t="str">
        <f>tab_data[[#This Row],[From]]&amp;"|"&amp;tab_data[[#This Row],[To]]</f>
        <v>South Boston, Massachusetts|Ann Arbor, Michigan</v>
      </c>
    </row>
    <row r="5063" spans="2:4" x14ac:dyDescent="0.25">
      <c r="B5063" s="11" t="s">
        <v>492</v>
      </c>
      <c r="C5063" s="11" t="s">
        <v>531</v>
      </c>
      <c r="D5063" s="11" t="str">
        <f>tab_data[[#This Row],[From]]&amp;"|"&amp;tab_data[[#This Row],[To]]</f>
        <v>South Boston, Massachusetts|Ann Arbor, Michigan</v>
      </c>
    </row>
    <row r="5064" spans="2:4" x14ac:dyDescent="0.25">
      <c r="B5064" s="11" t="s">
        <v>492</v>
      </c>
      <c r="C5064" s="11" t="s">
        <v>511</v>
      </c>
      <c r="D5064" s="11" t="str">
        <f>tab_data[[#This Row],[From]]&amp;"|"&amp;tab_data[[#This Row],[To]]</f>
        <v>South Boston, Massachusetts|Antioch, California</v>
      </c>
    </row>
    <row r="5065" spans="2:4" x14ac:dyDescent="0.25">
      <c r="B5065" s="11" t="s">
        <v>492</v>
      </c>
      <c r="C5065" s="11" t="s">
        <v>456</v>
      </c>
      <c r="D5065" s="11" t="str">
        <f>tab_data[[#This Row],[From]]&amp;"|"&amp;tab_data[[#This Row],[To]]</f>
        <v>South Boston, Massachusetts|Brownsville, Texas</v>
      </c>
    </row>
    <row r="5066" spans="2:4" x14ac:dyDescent="0.25">
      <c r="B5066" s="11" t="s">
        <v>492</v>
      </c>
      <c r="C5066" s="11" t="s">
        <v>420</v>
      </c>
      <c r="D5066" s="11" t="str">
        <f>tab_data[[#This Row],[From]]&amp;"|"&amp;tab_data[[#This Row],[To]]</f>
        <v>South Boston, Massachusetts|Carlsbad, California</v>
      </c>
    </row>
    <row r="5067" spans="2:4" x14ac:dyDescent="0.25">
      <c r="B5067" s="11" t="s">
        <v>492</v>
      </c>
      <c r="C5067" s="11" t="s">
        <v>630</v>
      </c>
      <c r="D5067" s="11" t="str">
        <f>tab_data[[#This Row],[From]]&amp;"|"&amp;tab_data[[#This Row],[To]]</f>
        <v>South Boston, Massachusetts|Coral Springs, Florida</v>
      </c>
    </row>
    <row r="5068" spans="2:4" x14ac:dyDescent="0.25">
      <c r="B5068" s="11" t="s">
        <v>492</v>
      </c>
      <c r="C5068" s="11" t="s">
        <v>436</v>
      </c>
      <c r="D5068" s="11" t="str">
        <f>tab_data[[#This Row],[From]]&amp;"|"&amp;tab_data[[#This Row],[To]]</f>
        <v>South Boston, Massachusetts|El Paso, Texas</v>
      </c>
    </row>
    <row r="5069" spans="2:4" x14ac:dyDescent="0.25">
      <c r="B5069" s="11" t="s">
        <v>492</v>
      </c>
      <c r="C5069" s="11" t="s">
        <v>436</v>
      </c>
      <c r="D5069" s="11" t="str">
        <f>tab_data[[#This Row],[From]]&amp;"|"&amp;tab_data[[#This Row],[To]]</f>
        <v>South Boston, Massachusetts|El Paso, Texas</v>
      </c>
    </row>
    <row r="5070" spans="2:4" x14ac:dyDescent="0.25">
      <c r="B5070" s="11" t="s">
        <v>492</v>
      </c>
      <c r="C5070" s="11" t="s">
        <v>518</v>
      </c>
      <c r="D5070" s="11" t="str">
        <f>tab_data[[#This Row],[From]]&amp;"|"&amp;tab_data[[#This Row],[To]]</f>
        <v>South Boston, Massachusetts|Gainesville, Florida</v>
      </c>
    </row>
    <row r="5071" spans="2:4" x14ac:dyDescent="0.25">
      <c r="B5071" s="11" t="s">
        <v>492</v>
      </c>
      <c r="C5071" s="11" t="s">
        <v>426</v>
      </c>
      <c r="D5071" s="11" t="str">
        <f>tab_data[[#This Row],[From]]&amp;"|"&amp;tab_data[[#This Row],[To]]</f>
        <v>South Boston, Massachusetts|Green Bay, Wisconsin</v>
      </c>
    </row>
    <row r="5072" spans="2:4" x14ac:dyDescent="0.25">
      <c r="B5072" s="11" t="s">
        <v>492</v>
      </c>
      <c r="C5072" s="11" t="s">
        <v>582</v>
      </c>
      <c r="D5072" s="11" t="str">
        <f>tab_data[[#This Row],[From]]&amp;"|"&amp;tab_data[[#This Row],[To]]</f>
        <v>South Boston, Massachusetts|Hartford, Connecticut</v>
      </c>
    </row>
    <row r="5073" spans="2:4" x14ac:dyDescent="0.25">
      <c r="B5073" s="11" t="s">
        <v>492</v>
      </c>
      <c r="C5073" s="11" t="s">
        <v>389</v>
      </c>
      <c r="D5073" s="11" t="str">
        <f>tab_data[[#This Row],[From]]&amp;"|"&amp;tab_data[[#This Row],[To]]</f>
        <v>South Boston, Massachusetts|High Point, North Carolina</v>
      </c>
    </row>
    <row r="5074" spans="2:4" x14ac:dyDescent="0.25">
      <c r="B5074" s="11" t="s">
        <v>492</v>
      </c>
      <c r="C5074" s="11" t="s">
        <v>468</v>
      </c>
      <c r="D5074" s="11" t="str">
        <f>tab_data[[#This Row],[From]]&amp;"|"&amp;tab_data[[#This Row],[To]]</f>
        <v>South Boston, Massachusetts|Houston, Texas</v>
      </c>
    </row>
    <row r="5075" spans="2:4" x14ac:dyDescent="0.25">
      <c r="B5075" s="11" t="s">
        <v>492</v>
      </c>
      <c r="C5075" s="11" t="s">
        <v>419</v>
      </c>
      <c r="D5075" s="11" t="str">
        <f>tab_data[[#This Row],[From]]&amp;"|"&amp;tab_data[[#This Row],[To]]</f>
        <v>South Boston, Massachusetts|Knoxville, Tennessee</v>
      </c>
    </row>
    <row r="5076" spans="2:4" x14ac:dyDescent="0.25">
      <c r="B5076" s="11" t="s">
        <v>492</v>
      </c>
      <c r="C5076" s="11" t="s">
        <v>478</v>
      </c>
      <c r="D5076" s="11" t="str">
        <f>tab_data[[#This Row],[From]]&amp;"|"&amp;tab_data[[#This Row],[To]]</f>
        <v>South Boston, Massachusetts|Lowell, Massachusetts</v>
      </c>
    </row>
    <row r="5077" spans="2:4" x14ac:dyDescent="0.25">
      <c r="B5077" s="11" t="s">
        <v>492</v>
      </c>
      <c r="C5077" s="11" t="s">
        <v>434</v>
      </c>
      <c r="D5077" s="11" t="str">
        <f>tab_data[[#This Row],[From]]&amp;"|"&amp;tab_data[[#This Row],[To]]</f>
        <v>South Boston, Massachusetts|Lubbock, Texas</v>
      </c>
    </row>
    <row r="5078" spans="2:4" x14ac:dyDescent="0.25">
      <c r="B5078" s="11" t="s">
        <v>492</v>
      </c>
      <c r="C5078" s="11" t="s">
        <v>502</v>
      </c>
      <c r="D5078" s="11" t="str">
        <f>tab_data[[#This Row],[From]]&amp;"|"&amp;tab_data[[#This Row],[To]]</f>
        <v>South Boston, Massachusetts|Manchester, New Hampshire</v>
      </c>
    </row>
    <row r="5079" spans="2:4" x14ac:dyDescent="0.25">
      <c r="B5079" s="11" t="s">
        <v>492</v>
      </c>
      <c r="C5079" s="11" t="s">
        <v>485</v>
      </c>
      <c r="D5079" s="11" t="str">
        <f>tab_data[[#This Row],[From]]&amp;"|"&amp;tab_data[[#This Row],[To]]</f>
        <v>South Boston, Massachusetts|Mesquite, Texas</v>
      </c>
    </row>
    <row r="5080" spans="2:4" x14ac:dyDescent="0.25">
      <c r="B5080" s="11" t="s">
        <v>492</v>
      </c>
      <c r="C5080" s="11" t="s">
        <v>412</v>
      </c>
      <c r="D5080" s="11" t="str">
        <f>tab_data[[#This Row],[From]]&amp;"|"&amp;tab_data[[#This Row],[To]]</f>
        <v>South Boston, Massachusetts|Miami Gardens, Florida</v>
      </c>
    </row>
    <row r="5081" spans="2:4" x14ac:dyDescent="0.25">
      <c r="B5081" s="11" t="s">
        <v>492</v>
      </c>
      <c r="C5081" s="11" t="s">
        <v>640</v>
      </c>
      <c r="D5081" s="11" t="str">
        <f>tab_data[[#This Row],[From]]&amp;"|"&amp;tab_data[[#This Row],[To]]</f>
        <v>South Boston, Massachusetts|Norman, Oklahoma</v>
      </c>
    </row>
    <row r="5082" spans="2:4" x14ac:dyDescent="0.25">
      <c r="B5082" s="11" t="s">
        <v>444</v>
      </c>
      <c r="C5082" s="11" t="s">
        <v>636</v>
      </c>
      <c r="D5082" s="11" t="str">
        <f>tab_data[[#This Row],[From]]&amp;"|"&amp;tab_data[[#This Row],[To]]</f>
        <v>Spokane, Washington|Amherst, New York</v>
      </c>
    </row>
    <row r="5083" spans="2:4" x14ac:dyDescent="0.25">
      <c r="B5083" s="11" t="s">
        <v>444</v>
      </c>
      <c r="C5083" s="11" t="s">
        <v>620</v>
      </c>
      <c r="D5083" s="11" t="str">
        <f>tab_data[[#This Row],[From]]&amp;"|"&amp;tab_data[[#This Row],[To]]</f>
        <v>Spokane, Washington|Baton Rouge, Louisiana</v>
      </c>
    </row>
    <row r="5084" spans="2:4" x14ac:dyDescent="0.25">
      <c r="B5084" s="11" t="s">
        <v>444</v>
      </c>
      <c r="C5084" s="11" t="s">
        <v>488</v>
      </c>
      <c r="D5084" s="11" t="str">
        <f>tab_data[[#This Row],[From]]&amp;"|"&amp;tab_data[[#This Row],[To]]</f>
        <v>Spokane, Washington|Cape Coral, Florida</v>
      </c>
    </row>
    <row r="5085" spans="2:4" x14ac:dyDescent="0.25">
      <c r="B5085" s="11" t="s">
        <v>444</v>
      </c>
      <c r="C5085" s="11" t="s">
        <v>482</v>
      </c>
      <c r="D5085" s="11" t="str">
        <f>tab_data[[#This Row],[From]]&amp;"|"&amp;tab_data[[#This Row],[To]]</f>
        <v>Spokane, Washington|Charleston, South Carolina</v>
      </c>
    </row>
    <row r="5086" spans="2:4" x14ac:dyDescent="0.25">
      <c r="B5086" s="11" t="s">
        <v>444</v>
      </c>
      <c r="C5086" s="11" t="s">
        <v>350</v>
      </c>
      <c r="D5086" s="11" t="str">
        <f>tab_data[[#This Row],[From]]&amp;"|"&amp;tab_data[[#This Row],[To]]</f>
        <v>Spokane, Washington|Chicago, Illinois</v>
      </c>
    </row>
    <row r="5087" spans="2:4" x14ac:dyDescent="0.25">
      <c r="B5087" s="11" t="s">
        <v>444</v>
      </c>
      <c r="C5087" s="11" t="s">
        <v>475</v>
      </c>
      <c r="D5087" s="11" t="str">
        <f>tab_data[[#This Row],[From]]&amp;"|"&amp;tab_data[[#This Row],[To]]</f>
        <v>Spokane, Washington|Cincinnati, Ohio</v>
      </c>
    </row>
    <row r="5088" spans="2:4" x14ac:dyDescent="0.25">
      <c r="B5088" s="11" t="s">
        <v>444</v>
      </c>
      <c r="C5088" s="11" t="s">
        <v>581</v>
      </c>
      <c r="D5088" s="11" t="str">
        <f>tab_data[[#This Row],[From]]&amp;"|"&amp;tab_data[[#This Row],[To]]</f>
        <v>Spokane, Washington|Clarksville, Tennessee</v>
      </c>
    </row>
    <row r="5089" spans="2:4" x14ac:dyDescent="0.25">
      <c r="B5089" s="11" t="s">
        <v>444</v>
      </c>
      <c r="C5089" s="11" t="s">
        <v>516</v>
      </c>
      <c r="D5089" s="11" t="str">
        <f>tab_data[[#This Row],[From]]&amp;"|"&amp;tab_data[[#This Row],[To]]</f>
        <v>Spokane, Washington|Clearwater, Florida</v>
      </c>
    </row>
    <row r="5090" spans="2:4" x14ac:dyDescent="0.25">
      <c r="B5090" s="11" t="s">
        <v>444</v>
      </c>
      <c r="C5090" s="11" t="s">
        <v>429</v>
      </c>
      <c r="D5090" s="11" t="str">
        <f>tab_data[[#This Row],[From]]&amp;"|"&amp;tab_data[[#This Row],[To]]</f>
        <v>Spokane, Washington|Cleveland, Ohio</v>
      </c>
    </row>
    <row r="5091" spans="2:4" x14ac:dyDescent="0.25">
      <c r="B5091" s="11" t="s">
        <v>444</v>
      </c>
      <c r="C5091" s="11" t="s">
        <v>537</v>
      </c>
      <c r="D5091" s="11" t="str">
        <f>tab_data[[#This Row],[From]]&amp;"|"&amp;tab_data[[#This Row],[To]]</f>
        <v>Spokane, Washington|Corona, California</v>
      </c>
    </row>
    <row r="5092" spans="2:4" x14ac:dyDescent="0.25">
      <c r="B5092" s="11" t="s">
        <v>444</v>
      </c>
      <c r="C5092" s="11" t="s">
        <v>642</v>
      </c>
      <c r="D5092" s="11" t="str">
        <f>tab_data[[#This Row],[From]]&amp;"|"&amp;tab_data[[#This Row],[To]]</f>
        <v>Spokane, Washington|Denver, Colorado</v>
      </c>
    </row>
    <row r="5093" spans="2:4" x14ac:dyDescent="0.25">
      <c r="B5093" s="11" t="s">
        <v>444</v>
      </c>
      <c r="C5093" s="11" t="s">
        <v>600</v>
      </c>
      <c r="D5093" s="11" t="str">
        <f>tab_data[[#This Row],[From]]&amp;"|"&amp;tab_data[[#This Row],[To]]</f>
        <v>Spokane, Washington|Detroit, Michigan</v>
      </c>
    </row>
    <row r="5094" spans="2:4" x14ac:dyDescent="0.25">
      <c r="B5094" s="11" t="s">
        <v>444</v>
      </c>
      <c r="C5094" s="11" t="s">
        <v>583</v>
      </c>
      <c r="D5094" s="11" t="str">
        <f>tab_data[[#This Row],[From]]&amp;"|"&amp;tab_data[[#This Row],[To]]</f>
        <v>Spokane, Washington|Durham, North Carolina</v>
      </c>
    </row>
    <row r="5095" spans="2:4" x14ac:dyDescent="0.25">
      <c r="B5095" s="11" t="s">
        <v>444</v>
      </c>
      <c r="C5095" s="11" t="s">
        <v>591</v>
      </c>
      <c r="D5095" s="11" t="str">
        <f>tab_data[[#This Row],[From]]&amp;"|"&amp;tab_data[[#This Row],[To]]</f>
        <v>Spokane, Washington|East Hampton, Virginia</v>
      </c>
    </row>
    <row r="5096" spans="2:4" x14ac:dyDescent="0.25">
      <c r="B5096" s="11" t="s">
        <v>444</v>
      </c>
      <c r="C5096" s="11" t="s">
        <v>436</v>
      </c>
      <c r="D5096" s="11" t="str">
        <f>tab_data[[#This Row],[From]]&amp;"|"&amp;tab_data[[#This Row],[To]]</f>
        <v>Spokane, Washington|El Paso, Texas</v>
      </c>
    </row>
    <row r="5097" spans="2:4" x14ac:dyDescent="0.25">
      <c r="B5097" s="11" t="s">
        <v>444</v>
      </c>
      <c r="C5097" s="11" t="s">
        <v>349</v>
      </c>
      <c r="D5097" s="11" t="str">
        <f>tab_data[[#This Row],[From]]&amp;"|"&amp;tab_data[[#This Row],[To]]</f>
        <v>Spokane, Washington|Enterprise, Nevada</v>
      </c>
    </row>
    <row r="5098" spans="2:4" x14ac:dyDescent="0.25">
      <c r="B5098" s="11" t="s">
        <v>444</v>
      </c>
      <c r="C5098" s="11" t="s">
        <v>631</v>
      </c>
      <c r="D5098" s="11" t="str">
        <f>tab_data[[#This Row],[From]]&amp;"|"&amp;tab_data[[#This Row],[To]]</f>
        <v>Spokane, Washington|Frisco, Texas</v>
      </c>
    </row>
    <row r="5099" spans="2:4" x14ac:dyDescent="0.25">
      <c r="B5099" s="11" t="s">
        <v>444</v>
      </c>
      <c r="C5099" s="11" t="s">
        <v>607</v>
      </c>
      <c r="D5099" s="11" t="str">
        <f>tab_data[[#This Row],[From]]&amp;"|"&amp;tab_data[[#This Row],[To]]</f>
        <v>Spokane, Washington|Grand Prairie, Texas</v>
      </c>
    </row>
    <row r="5100" spans="2:4" x14ac:dyDescent="0.25">
      <c r="B5100" s="11" t="s">
        <v>444</v>
      </c>
      <c r="C5100" s="11" t="s">
        <v>468</v>
      </c>
      <c r="D5100" s="11" t="str">
        <f>tab_data[[#This Row],[From]]&amp;"|"&amp;tab_data[[#This Row],[To]]</f>
        <v>Spokane, Washington|Houston, Texas</v>
      </c>
    </row>
    <row r="5101" spans="2:4" x14ac:dyDescent="0.25">
      <c r="B5101" s="11" t="s">
        <v>444</v>
      </c>
      <c r="C5101" s="11" t="s">
        <v>623</v>
      </c>
      <c r="D5101" s="11" t="str">
        <f>tab_data[[#This Row],[From]]&amp;"|"&amp;tab_data[[#This Row],[To]]</f>
        <v>Spokane, Washington|Jackson, Mississippi</v>
      </c>
    </row>
    <row r="5102" spans="2:4" x14ac:dyDescent="0.25">
      <c r="B5102" s="11" t="s">
        <v>547</v>
      </c>
      <c r="C5102" s="11" t="s">
        <v>497</v>
      </c>
      <c r="D5102" s="11" t="str">
        <f>tab_data[[#This Row],[From]]&amp;"|"&amp;tab_data[[#This Row],[To]]</f>
        <v>Spring Valley, Nevada|Arvada, Colorado</v>
      </c>
    </row>
    <row r="5103" spans="2:4" x14ac:dyDescent="0.25">
      <c r="B5103" s="11" t="s">
        <v>547</v>
      </c>
      <c r="C5103" s="11" t="s">
        <v>620</v>
      </c>
      <c r="D5103" s="11" t="str">
        <f>tab_data[[#This Row],[From]]&amp;"|"&amp;tab_data[[#This Row],[To]]</f>
        <v>Spring Valley, Nevada|Baton Rouge, Louisiana</v>
      </c>
    </row>
    <row r="5104" spans="2:4" x14ac:dyDescent="0.25">
      <c r="B5104" s="11" t="s">
        <v>547</v>
      </c>
      <c r="C5104" s="11" t="s">
        <v>580</v>
      </c>
      <c r="D5104" s="11" t="str">
        <f>tab_data[[#This Row],[From]]&amp;"|"&amp;tab_data[[#This Row],[To]]</f>
        <v>Spring Valley, Nevada|Cambridge, Massachusetts</v>
      </c>
    </row>
    <row r="5105" spans="2:4" x14ac:dyDescent="0.25">
      <c r="B5105" s="11" t="s">
        <v>547</v>
      </c>
      <c r="C5105" s="11" t="s">
        <v>413</v>
      </c>
      <c r="D5105" s="11" t="str">
        <f>tab_data[[#This Row],[From]]&amp;"|"&amp;tab_data[[#This Row],[To]]</f>
        <v>Spring Valley, Nevada|Chattanooga, Tennessee</v>
      </c>
    </row>
    <row r="5106" spans="2:4" x14ac:dyDescent="0.25">
      <c r="B5106" s="11" t="s">
        <v>547</v>
      </c>
      <c r="C5106" s="11" t="s">
        <v>506</v>
      </c>
      <c r="D5106" s="11" t="str">
        <f>tab_data[[#This Row],[From]]&amp;"|"&amp;tab_data[[#This Row],[To]]</f>
        <v>Spring Valley, Nevada|Chesapeake, Virginia</v>
      </c>
    </row>
    <row r="5107" spans="2:4" x14ac:dyDescent="0.25">
      <c r="B5107" s="11" t="s">
        <v>547</v>
      </c>
      <c r="C5107" s="11" t="s">
        <v>367</v>
      </c>
      <c r="D5107" s="11" t="str">
        <f>tab_data[[#This Row],[From]]&amp;"|"&amp;tab_data[[#This Row],[To]]</f>
        <v>Spring Valley, Nevada|Chula Vista, California</v>
      </c>
    </row>
    <row r="5108" spans="2:4" x14ac:dyDescent="0.25">
      <c r="B5108" s="11" t="s">
        <v>547</v>
      </c>
      <c r="C5108" s="11" t="s">
        <v>475</v>
      </c>
      <c r="D5108" s="11" t="str">
        <f>tab_data[[#This Row],[From]]&amp;"|"&amp;tab_data[[#This Row],[To]]</f>
        <v>Spring Valley, Nevada|Cincinnati, Ohio</v>
      </c>
    </row>
    <row r="5109" spans="2:4" x14ac:dyDescent="0.25">
      <c r="B5109" s="11" t="s">
        <v>547</v>
      </c>
      <c r="C5109" s="11" t="s">
        <v>581</v>
      </c>
      <c r="D5109" s="11" t="str">
        <f>tab_data[[#This Row],[From]]&amp;"|"&amp;tab_data[[#This Row],[To]]</f>
        <v>Spring Valley, Nevada|Clarksville, Tennessee</v>
      </c>
    </row>
    <row r="5110" spans="2:4" x14ac:dyDescent="0.25">
      <c r="B5110" s="11" t="s">
        <v>547</v>
      </c>
      <c r="C5110" s="11" t="s">
        <v>447</v>
      </c>
      <c r="D5110" s="11" t="str">
        <f>tab_data[[#This Row],[From]]&amp;"|"&amp;tab_data[[#This Row],[To]]</f>
        <v>Spring Valley, Nevada|Columbus, Ohio</v>
      </c>
    </row>
    <row r="5111" spans="2:4" x14ac:dyDescent="0.25">
      <c r="B5111" s="11" t="s">
        <v>547</v>
      </c>
      <c r="C5111" s="11" t="s">
        <v>414</v>
      </c>
      <c r="D5111" s="11" t="str">
        <f>tab_data[[#This Row],[From]]&amp;"|"&amp;tab_data[[#This Row],[To]]</f>
        <v>Spring Valley, Nevada|Dayton, Ohio</v>
      </c>
    </row>
    <row r="5112" spans="2:4" x14ac:dyDescent="0.25">
      <c r="B5112" s="11" t="s">
        <v>547</v>
      </c>
      <c r="C5112" s="11" t="s">
        <v>642</v>
      </c>
      <c r="D5112" s="11" t="str">
        <f>tab_data[[#This Row],[From]]&amp;"|"&amp;tab_data[[#This Row],[To]]</f>
        <v>Spring Valley, Nevada|Denver, Colorado</v>
      </c>
    </row>
    <row r="5113" spans="2:4" x14ac:dyDescent="0.25">
      <c r="B5113" s="11" t="s">
        <v>547</v>
      </c>
      <c r="C5113" s="11" t="s">
        <v>566</v>
      </c>
      <c r="D5113" s="11" t="str">
        <f>tab_data[[#This Row],[From]]&amp;"|"&amp;tab_data[[#This Row],[To]]</f>
        <v>Spring Valley, Nevada|El Monte, California</v>
      </c>
    </row>
    <row r="5114" spans="2:4" x14ac:dyDescent="0.25">
      <c r="B5114" s="11" t="s">
        <v>547</v>
      </c>
      <c r="C5114" s="11" t="s">
        <v>586</v>
      </c>
      <c r="D5114" s="11" t="str">
        <f>tab_data[[#This Row],[From]]&amp;"|"&amp;tab_data[[#This Row],[To]]</f>
        <v>Spring Valley, Nevada|Elk Grove, California</v>
      </c>
    </row>
    <row r="5115" spans="2:4" x14ac:dyDescent="0.25">
      <c r="B5115" s="11" t="s">
        <v>547</v>
      </c>
      <c r="C5115" s="11" t="s">
        <v>349</v>
      </c>
      <c r="D5115" s="11" t="str">
        <f>tab_data[[#This Row],[From]]&amp;"|"&amp;tab_data[[#This Row],[To]]</f>
        <v>Spring Valley, Nevada|Enterprise, Nevada</v>
      </c>
    </row>
    <row r="5116" spans="2:4" x14ac:dyDescent="0.25">
      <c r="B5116" s="11" t="s">
        <v>547</v>
      </c>
      <c r="C5116" s="11" t="s">
        <v>422</v>
      </c>
      <c r="D5116" s="11" t="str">
        <f>tab_data[[#This Row],[From]]&amp;"|"&amp;tab_data[[#This Row],[To]]</f>
        <v>Spring Valley, Nevada|Erie, Pennsylvania</v>
      </c>
    </row>
    <row r="5117" spans="2:4" x14ac:dyDescent="0.25">
      <c r="B5117" s="11" t="s">
        <v>547</v>
      </c>
      <c r="C5117" s="11" t="s">
        <v>438</v>
      </c>
      <c r="D5117" s="11" t="str">
        <f>tab_data[[#This Row],[From]]&amp;"|"&amp;tab_data[[#This Row],[To]]</f>
        <v>Spring Valley, Nevada|Everett, Washington</v>
      </c>
    </row>
    <row r="5118" spans="2:4" x14ac:dyDescent="0.25">
      <c r="B5118" s="11" t="s">
        <v>547</v>
      </c>
      <c r="C5118" s="11" t="s">
        <v>569</v>
      </c>
      <c r="D5118" s="11" t="str">
        <f>tab_data[[#This Row],[From]]&amp;"|"&amp;tab_data[[#This Row],[To]]</f>
        <v>Spring Valley, Nevada|Fairfield, California</v>
      </c>
    </row>
    <row r="5119" spans="2:4" x14ac:dyDescent="0.25">
      <c r="B5119" s="11" t="s">
        <v>547</v>
      </c>
      <c r="C5119" s="11" t="s">
        <v>469</v>
      </c>
      <c r="D5119" s="11" t="str">
        <f>tab_data[[#This Row],[From]]&amp;"|"&amp;tab_data[[#This Row],[To]]</f>
        <v>Spring Valley, Nevada|Fayetteville, North Carolina</v>
      </c>
    </row>
    <row r="5120" spans="2:4" x14ac:dyDescent="0.25">
      <c r="B5120" s="11" t="s">
        <v>547</v>
      </c>
      <c r="C5120" s="11" t="s">
        <v>593</v>
      </c>
      <c r="D5120" s="11" t="str">
        <f>tab_data[[#This Row],[From]]&amp;"|"&amp;tab_data[[#This Row],[To]]</f>
        <v>Spring Valley, Nevada|Fullerton, California</v>
      </c>
    </row>
    <row r="5121" spans="2:4" x14ac:dyDescent="0.25">
      <c r="B5121" s="11" t="s">
        <v>547</v>
      </c>
      <c r="C5121" s="11" t="s">
        <v>540</v>
      </c>
      <c r="D5121" s="11" t="str">
        <f>tab_data[[#This Row],[From]]&amp;"|"&amp;tab_data[[#This Row],[To]]</f>
        <v>Spring Valley, Nevada|Gresham, Oregon</v>
      </c>
    </row>
    <row r="5122" spans="2:4" x14ac:dyDescent="0.25">
      <c r="B5122" s="11" t="s">
        <v>494</v>
      </c>
      <c r="C5122" s="11" t="s">
        <v>497</v>
      </c>
      <c r="D5122" s="11" t="str">
        <f>tab_data[[#This Row],[From]]&amp;"|"&amp;tab_data[[#This Row],[To]]</f>
        <v>Springfield, Illinois|Arvada, Colorado</v>
      </c>
    </row>
    <row r="5123" spans="2:4" x14ac:dyDescent="0.25">
      <c r="B5123" s="11" t="s">
        <v>494</v>
      </c>
      <c r="C5123" s="11" t="s">
        <v>566</v>
      </c>
      <c r="D5123" s="11" t="str">
        <f>tab_data[[#This Row],[From]]&amp;"|"&amp;tab_data[[#This Row],[To]]</f>
        <v>Springfield, Illinois|El Monte, California</v>
      </c>
    </row>
    <row r="5124" spans="2:4" x14ac:dyDescent="0.25">
      <c r="B5124" s="11" t="s">
        <v>494</v>
      </c>
      <c r="C5124" s="11" t="s">
        <v>436</v>
      </c>
      <c r="D5124" s="11" t="str">
        <f>tab_data[[#This Row],[From]]&amp;"|"&amp;tab_data[[#This Row],[To]]</f>
        <v>Springfield, Illinois|El Paso, Texas</v>
      </c>
    </row>
    <row r="5125" spans="2:4" x14ac:dyDescent="0.25">
      <c r="B5125" s="11" t="s">
        <v>494</v>
      </c>
      <c r="C5125" s="11" t="s">
        <v>586</v>
      </c>
      <c r="D5125" s="11" t="str">
        <f>tab_data[[#This Row],[From]]&amp;"|"&amp;tab_data[[#This Row],[To]]</f>
        <v>Springfield, Illinois|Elk Grove, California</v>
      </c>
    </row>
    <row r="5126" spans="2:4" x14ac:dyDescent="0.25">
      <c r="B5126" s="11" t="s">
        <v>494</v>
      </c>
      <c r="C5126" s="11" t="s">
        <v>423</v>
      </c>
      <c r="D5126" s="11" t="str">
        <f>tab_data[[#This Row],[From]]&amp;"|"&amp;tab_data[[#This Row],[To]]</f>
        <v>Springfield, Illinois|Eugene, Oregon</v>
      </c>
    </row>
    <row r="5127" spans="2:4" x14ac:dyDescent="0.25">
      <c r="B5127" s="11" t="s">
        <v>494</v>
      </c>
      <c r="C5127" s="11" t="s">
        <v>530</v>
      </c>
      <c r="D5127" s="11" t="str">
        <f>tab_data[[#This Row],[From]]&amp;"|"&amp;tab_data[[#This Row],[To]]</f>
        <v>Springfield, Illinois|Fort Collins, Colorado</v>
      </c>
    </row>
    <row r="5128" spans="2:4" x14ac:dyDescent="0.25">
      <c r="B5128" s="11" t="s">
        <v>494</v>
      </c>
      <c r="C5128" s="11" t="s">
        <v>626</v>
      </c>
      <c r="D5128" s="11" t="str">
        <f>tab_data[[#This Row],[From]]&amp;"|"&amp;tab_data[[#This Row],[To]]</f>
        <v>Springfield, Illinois|Garland, Texas</v>
      </c>
    </row>
    <row r="5129" spans="2:4" x14ac:dyDescent="0.25">
      <c r="B5129" s="11" t="s">
        <v>494</v>
      </c>
      <c r="C5129" s="11" t="s">
        <v>394</v>
      </c>
      <c r="D5129" s="11" t="str">
        <f>tab_data[[#This Row],[From]]&amp;"|"&amp;tab_data[[#This Row],[To]]</f>
        <v>Springfield, Illinois|Gilbert, Arizona</v>
      </c>
    </row>
    <row r="5130" spans="2:4" x14ac:dyDescent="0.25">
      <c r="B5130" s="11" t="s">
        <v>494</v>
      </c>
      <c r="C5130" s="11" t="s">
        <v>637</v>
      </c>
      <c r="D5130" s="11" t="str">
        <f>tab_data[[#This Row],[From]]&amp;"|"&amp;tab_data[[#This Row],[To]]</f>
        <v>Springfield, Illinois|Lafayette, Louisiana</v>
      </c>
    </row>
    <row r="5131" spans="2:4" x14ac:dyDescent="0.25">
      <c r="B5131" s="11" t="s">
        <v>494</v>
      </c>
      <c r="C5131" s="11" t="s">
        <v>575</v>
      </c>
      <c r="D5131" s="11" t="str">
        <f>tab_data[[#This Row],[From]]&amp;"|"&amp;tab_data[[#This Row],[To]]</f>
        <v>Springfield, Illinois|Lansing, Michigan</v>
      </c>
    </row>
    <row r="5132" spans="2:4" x14ac:dyDescent="0.25">
      <c r="B5132" s="11" t="s">
        <v>494</v>
      </c>
      <c r="C5132" s="11" t="s">
        <v>634</v>
      </c>
      <c r="D5132" s="11" t="str">
        <f>tab_data[[#This Row],[From]]&amp;"|"&amp;tab_data[[#This Row],[To]]</f>
        <v>Springfield, Illinois|Louisville, Kentucky</v>
      </c>
    </row>
    <row r="5133" spans="2:4" x14ac:dyDescent="0.25">
      <c r="B5133" s="11" t="s">
        <v>494</v>
      </c>
      <c r="C5133" s="11" t="s">
        <v>613</v>
      </c>
      <c r="D5133" s="11" t="str">
        <f>tab_data[[#This Row],[From]]&amp;"|"&amp;tab_data[[#This Row],[To]]</f>
        <v>Springfield, Illinois|McAllen, Texas</v>
      </c>
    </row>
    <row r="5134" spans="2:4" x14ac:dyDescent="0.25">
      <c r="B5134" s="11" t="s">
        <v>494</v>
      </c>
      <c r="C5134" s="11" t="s">
        <v>523</v>
      </c>
      <c r="D5134" s="11" t="str">
        <f>tab_data[[#This Row],[From]]&amp;"|"&amp;tab_data[[#This Row],[To]]</f>
        <v>Springfield, Illinois|Mobile, Alabama</v>
      </c>
    </row>
    <row r="5135" spans="2:4" x14ac:dyDescent="0.25">
      <c r="B5135" s="11" t="s">
        <v>494</v>
      </c>
      <c r="C5135" s="11" t="s">
        <v>361</v>
      </c>
      <c r="D5135" s="11" t="str">
        <f>tab_data[[#This Row],[From]]&amp;"|"&amp;tab_data[[#This Row],[To]]</f>
        <v>Springfield, Illinois|Moreno Valley, California</v>
      </c>
    </row>
    <row r="5136" spans="2:4" x14ac:dyDescent="0.25">
      <c r="B5136" s="11" t="s">
        <v>494</v>
      </c>
      <c r="C5136" s="11" t="s">
        <v>571</v>
      </c>
      <c r="D5136" s="11" t="str">
        <f>tab_data[[#This Row],[From]]&amp;"|"&amp;tab_data[[#This Row],[To]]</f>
        <v>Springfield, Illinois|Murrieta, California</v>
      </c>
    </row>
    <row r="5137" spans="2:4" x14ac:dyDescent="0.25">
      <c r="B5137" s="11" t="s">
        <v>494</v>
      </c>
      <c r="C5137" s="11" t="s">
        <v>410</v>
      </c>
      <c r="D5137" s="11" t="str">
        <f>tab_data[[#This Row],[From]]&amp;"|"&amp;tab_data[[#This Row],[To]]</f>
        <v>Springfield, Illinois|Oxnard Shores, California</v>
      </c>
    </row>
    <row r="5138" spans="2:4" x14ac:dyDescent="0.25">
      <c r="B5138" s="11" t="s">
        <v>494</v>
      </c>
      <c r="C5138" s="11" t="s">
        <v>446</v>
      </c>
      <c r="D5138" s="11" t="str">
        <f>tab_data[[#This Row],[From]]&amp;"|"&amp;tab_data[[#This Row],[To]]</f>
        <v>Springfield, Illinois|Oxnard, California</v>
      </c>
    </row>
    <row r="5139" spans="2:4" x14ac:dyDescent="0.25">
      <c r="B5139" s="11" t="s">
        <v>494</v>
      </c>
      <c r="C5139" s="11" t="s">
        <v>496</v>
      </c>
      <c r="D5139" s="11" t="str">
        <f>tab_data[[#This Row],[From]]&amp;"|"&amp;tab_data[[#This Row],[To]]</f>
        <v>Springfield, Illinois|Paterson, New Jersey</v>
      </c>
    </row>
    <row r="5140" spans="2:4" x14ac:dyDescent="0.25">
      <c r="B5140" s="11" t="s">
        <v>494</v>
      </c>
      <c r="C5140" s="11" t="s">
        <v>649</v>
      </c>
      <c r="D5140" s="11" t="str">
        <f>tab_data[[#This Row],[From]]&amp;"|"&amp;tab_data[[#This Row],[To]]</f>
        <v>Springfield, Illinois|Pittsburgh, Pennsylvania</v>
      </c>
    </row>
    <row r="5141" spans="2:4" x14ac:dyDescent="0.25">
      <c r="B5141" s="11" t="s">
        <v>494</v>
      </c>
      <c r="C5141" s="11" t="s">
        <v>481</v>
      </c>
      <c r="D5141" s="11" t="str">
        <f>tab_data[[#This Row],[From]]&amp;"|"&amp;tab_data[[#This Row],[To]]</f>
        <v>Springfield, Illinois|Port Saint Lucie, Florida</v>
      </c>
    </row>
    <row r="5142" spans="2:4" x14ac:dyDescent="0.25">
      <c r="B5142" s="11" t="s">
        <v>433</v>
      </c>
      <c r="C5142" s="11" t="s">
        <v>498</v>
      </c>
      <c r="D5142" s="11" t="str">
        <f>tab_data[[#This Row],[From]]&amp;"|"&amp;tab_data[[#This Row],[To]]</f>
        <v>Springfield, Massachusetts|Abilene, Texas</v>
      </c>
    </row>
    <row r="5143" spans="2:4" x14ac:dyDescent="0.25">
      <c r="B5143" s="11" t="s">
        <v>433</v>
      </c>
      <c r="C5143" s="11" t="s">
        <v>463</v>
      </c>
      <c r="D5143" s="11" t="str">
        <f>tab_data[[#This Row],[From]]&amp;"|"&amp;tab_data[[#This Row],[To]]</f>
        <v>Springfield, Massachusetts|Albuquerque, New Mexico</v>
      </c>
    </row>
    <row r="5144" spans="2:4" x14ac:dyDescent="0.25">
      <c r="B5144" s="11" t="s">
        <v>433</v>
      </c>
      <c r="C5144" s="11" t="s">
        <v>588</v>
      </c>
      <c r="D5144" s="11" t="str">
        <f>tab_data[[#This Row],[From]]&amp;"|"&amp;tab_data[[#This Row],[To]]</f>
        <v>Springfield, Massachusetts|Allentown, Pennsylvania</v>
      </c>
    </row>
    <row r="5145" spans="2:4" x14ac:dyDescent="0.25">
      <c r="B5145" s="11" t="s">
        <v>433</v>
      </c>
      <c r="C5145" s="11" t="s">
        <v>392</v>
      </c>
      <c r="D5145" s="11" t="str">
        <f>tab_data[[#This Row],[From]]&amp;"|"&amp;tab_data[[#This Row],[To]]</f>
        <v>Springfield, Massachusetts|Aurora, Illinois</v>
      </c>
    </row>
    <row r="5146" spans="2:4" x14ac:dyDescent="0.25">
      <c r="B5146" s="11" t="s">
        <v>433</v>
      </c>
      <c r="C5146" s="11" t="s">
        <v>464</v>
      </c>
      <c r="D5146" s="11" t="str">
        <f>tab_data[[#This Row],[From]]&amp;"|"&amp;tab_data[[#This Row],[To]]</f>
        <v>Springfield, Massachusetts|Bellevue, Washington</v>
      </c>
    </row>
    <row r="5147" spans="2:4" x14ac:dyDescent="0.25">
      <c r="B5147" s="11" t="s">
        <v>433</v>
      </c>
      <c r="C5147" s="11" t="s">
        <v>350</v>
      </c>
      <c r="D5147" s="11" t="str">
        <f>tab_data[[#This Row],[From]]&amp;"|"&amp;tab_data[[#This Row],[To]]</f>
        <v>Springfield, Massachusetts|Chicago, Illinois</v>
      </c>
    </row>
    <row r="5148" spans="2:4" x14ac:dyDescent="0.25">
      <c r="B5148" s="11" t="s">
        <v>433</v>
      </c>
      <c r="C5148" s="11" t="s">
        <v>358</v>
      </c>
      <c r="D5148" s="11" t="str">
        <f>tab_data[[#This Row],[From]]&amp;"|"&amp;tab_data[[#This Row],[To]]</f>
        <v>Springfield, Massachusetts|Columbus, Georgia</v>
      </c>
    </row>
    <row r="5149" spans="2:4" x14ac:dyDescent="0.25">
      <c r="B5149" s="11" t="s">
        <v>433</v>
      </c>
      <c r="C5149" s="11" t="s">
        <v>484</v>
      </c>
      <c r="D5149" s="11" t="str">
        <f>tab_data[[#This Row],[From]]&amp;"|"&amp;tab_data[[#This Row],[To]]</f>
        <v>Springfield, Massachusetts|Dallas, Texas</v>
      </c>
    </row>
    <row r="5150" spans="2:4" x14ac:dyDescent="0.25">
      <c r="B5150" s="11" t="s">
        <v>433</v>
      </c>
      <c r="C5150" s="11" t="s">
        <v>583</v>
      </c>
      <c r="D5150" s="11" t="str">
        <f>tab_data[[#This Row],[From]]&amp;"|"&amp;tab_data[[#This Row],[To]]</f>
        <v>Springfield, Massachusetts|Durham, North Carolina</v>
      </c>
    </row>
    <row r="5151" spans="2:4" x14ac:dyDescent="0.25">
      <c r="B5151" s="11" t="s">
        <v>433</v>
      </c>
      <c r="C5151" s="11" t="s">
        <v>586</v>
      </c>
      <c r="D5151" s="11" t="str">
        <f>tab_data[[#This Row],[From]]&amp;"|"&amp;tab_data[[#This Row],[To]]</f>
        <v>Springfield, Massachusetts|Elk Grove, California</v>
      </c>
    </row>
    <row r="5152" spans="2:4" x14ac:dyDescent="0.25">
      <c r="B5152" s="11" t="s">
        <v>433</v>
      </c>
      <c r="C5152" s="11" t="s">
        <v>423</v>
      </c>
      <c r="D5152" s="11" t="str">
        <f>tab_data[[#This Row],[From]]&amp;"|"&amp;tab_data[[#This Row],[To]]</f>
        <v>Springfield, Massachusetts|Eugene, Oregon</v>
      </c>
    </row>
    <row r="5153" spans="2:4" x14ac:dyDescent="0.25">
      <c r="B5153" s="11" t="s">
        <v>433</v>
      </c>
      <c r="C5153" s="11" t="s">
        <v>518</v>
      </c>
      <c r="D5153" s="11" t="str">
        <f>tab_data[[#This Row],[From]]&amp;"|"&amp;tab_data[[#This Row],[To]]</f>
        <v>Springfield, Massachusetts|Gainesville, Florida</v>
      </c>
    </row>
    <row r="5154" spans="2:4" x14ac:dyDescent="0.25">
      <c r="B5154" s="11" t="s">
        <v>433</v>
      </c>
      <c r="C5154" s="11" t="s">
        <v>549</v>
      </c>
      <c r="D5154" s="11" t="str">
        <f>tab_data[[#This Row],[From]]&amp;"|"&amp;tab_data[[#This Row],[To]]</f>
        <v>Springfield, Massachusetts|Glendale, Arizona</v>
      </c>
    </row>
    <row r="5155" spans="2:4" x14ac:dyDescent="0.25">
      <c r="B5155" s="11" t="s">
        <v>433</v>
      </c>
      <c r="C5155" s="11" t="s">
        <v>452</v>
      </c>
      <c r="D5155" s="11" t="str">
        <f>tab_data[[#This Row],[From]]&amp;"|"&amp;tab_data[[#This Row],[To]]</f>
        <v>Springfield, Massachusetts|Lancaster, California</v>
      </c>
    </row>
    <row r="5156" spans="2:4" x14ac:dyDescent="0.25">
      <c r="B5156" s="11" t="s">
        <v>433</v>
      </c>
      <c r="C5156" s="11" t="s">
        <v>579</v>
      </c>
      <c r="D5156" s="11" t="str">
        <f>tab_data[[#This Row],[From]]&amp;"|"&amp;tab_data[[#This Row],[To]]</f>
        <v>Springfield, Massachusetts|Las Vegas, Nevada</v>
      </c>
    </row>
    <row r="5157" spans="2:4" x14ac:dyDescent="0.25">
      <c r="B5157" s="11" t="s">
        <v>433</v>
      </c>
      <c r="C5157" s="11" t="s">
        <v>485</v>
      </c>
      <c r="D5157" s="11" t="str">
        <f>tab_data[[#This Row],[From]]&amp;"|"&amp;tab_data[[#This Row],[To]]</f>
        <v>Springfield, Massachusetts|Mesquite, Texas</v>
      </c>
    </row>
    <row r="5158" spans="2:4" x14ac:dyDescent="0.25">
      <c r="B5158" s="11" t="s">
        <v>433</v>
      </c>
      <c r="C5158" s="11" t="s">
        <v>523</v>
      </c>
      <c r="D5158" s="11" t="str">
        <f>tab_data[[#This Row],[From]]&amp;"|"&amp;tab_data[[#This Row],[To]]</f>
        <v>Springfield, Massachusetts|Mobile, Alabama</v>
      </c>
    </row>
    <row r="5159" spans="2:4" x14ac:dyDescent="0.25">
      <c r="B5159" s="11" t="s">
        <v>433</v>
      </c>
      <c r="C5159" s="11" t="s">
        <v>551</v>
      </c>
      <c r="D5159" s="11" t="str">
        <f>tab_data[[#This Row],[From]]&amp;"|"&amp;tab_data[[#This Row],[To]]</f>
        <v>Springfield, Massachusetts|Murfreesboro, Tennessee</v>
      </c>
    </row>
    <row r="5160" spans="2:4" x14ac:dyDescent="0.25">
      <c r="B5160" s="11" t="s">
        <v>433</v>
      </c>
      <c r="C5160" s="11" t="s">
        <v>407</v>
      </c>
      <c r="D5160" s="11" t="str">
        <f>tab_data[[#This Row],[From]]&amp;"|"&amp;tab_data[[#This Row],[To]]</f>
        <v>Springfield, Massachusetts|Orlando, Florida</v>
      </c>
    </row>
    <row r="5161" spans="2:4" x14ac:dyDescent="0.25">
      <c r="B5161" s="11" t="s">
        <v>433</v>
      </c>
      <c r="C5161" s="11" t="s">
        <v>565</v>
      </c>
      <c r="D5161" s="11" t="str">
        <f>tab_data[[#This Row],[From]]&amp;"|"&amp;tab_data[[#This Row],[To]]</f>
        <v>Springfield, Massachusetts|Philadelphia, Pennsylvania</v>
      </c>
    </row>
    <row r="5162" spans="2:4" x14ac:dyDescent="0.25">
      <c r="B5162" s="11" t="s">
        <v>632</v>
      </c>
      <c r="C5162" s="11" t="s">
        <v>392</v>
      </c>
      <c r="D5162" s="11" t="str">
        <f>tab_data[[#This Row],[From]]&amp;"|"&amp;tab_data[[#This Row],[To]]</f>
        <v>Springfield, Missouri|Aurora, Illinois</v>
      </c>
    </row>
    <row r="5163" spans="2:4" x14ac:dyDescent="0.25">
      <c r="B5163" s="11" t="s">
        <v>632</v>
      </c>
      <c r="C5163" s="11" t="s">
        <v>359</v>
      </c>
      <c r="D5163" s="11" t="str">
        <f>tab_data[[#This Row],[From]]&amp;"|"&amp;tab_data[[#This Row],[To]]</f>
        <v>Springfield, Missouri|Bakersfield, California</v>
      </c>
    </row>
    <row r="5164" spans="2:4" x14ac:dyDescent="0.25">
      <c r="B5164" s="11" t="s">
        <v>632</v>
      </c>
      <c r="C5164" s="11" t="s">
        <v>421</v>
      </c>
      <c r="D5164" s="11" t="str">
        <f>tab_data[[#This Row],[From]]&amp;"|"&amp;tab_data[[#This Row],[To]]</f>
        <v>Springfield, Missouri|Billings, Montana</v>
      </c>
    </row>
    <row r="5165" spans="2:4" x14ac:dyDescent="0.25">
      <c r="B5165" s="11" t="s">
        <v>632</v>
      </c>
      <c r="C5165" s="11" t="s">
        <v>609</v>
      </c>
      <c r="D5165" s="11" t="str">
        <f>tab_data[[#This Row],[From]]&amp;"|"&amp;tab_data[[#This Row],[To]]</f>
        <v>Springfield, Missouri|Borough of Queens, New York</v>
      </c>
    </row>
    <row r="5166" spans="2:4" x14ac:dyDescent="0.25">
      <c r="B5166" s="11" t="s">
        <v>632</v>
      </c>
      <c r="C5166" s="11" t="s">
        <v>487</v>
      </c>
      <c r="D5166" s="11" t="str">
        <f>tab_data[[#This Row],[From]]&amp;"|"&amp;tab_data[[#This Row],[To]]</f>
        <v>Springfield, Missouri|Burbank, California</v>
      </c>
    </row>
    <row r="5167" spans="2:4" x14ac:dyDescent="0.25">
      <c r="B5167" s="11" t="s">
        <v>632</v>
      </c>
      <c r="C5167" s="11" t="s">
        <v>487</v>
      </c>
      <c r="D5167" s="11" t="str">
        <f>tab_data[[#This Row],[From]]&amp;"|"&amp;tab_data[[#This Row],[To]]</f>
        <v>Springfield, Missouri|Burbank, California</v>
      </c>
    </row>
    <row r="5168" spans="2:4" x14ac:dyDescent="0.25">
      <c r="B5168" s="11" t="s">
        <v>632</v>
      </c>
      <c r="C5168" s="11" t="s">
        <v>506</v>
      </c>
      <c r="D5168" s="11" t="str">
        <f>tab_data[[#This Row],[From]]&amp;"|"&amp;tab_data[[#This Row],[To]]</f>
        <v>Springfield, Missouri|Chesapeake, Virginia</v>
      </c>
    </row>
    <row r="5169" spans="2:4" x14ac:dyDescent="0.25">
      <c r="B5169" s="11" t="s">
        <v>632</v>
      </c>
      <c r="C5169" s="11" t="s">
        <v>535</v>
      </c>
      <c r="D5169" s="11" t="str">
        <f>tab_data[[#This Row],[From]]&amp;"|"&amp;tab_data[[#This Row],[To]]</f>
        <v>Springfield, Missouri|Colorado Springs, Colorado</v>
      </c>
    </row>
    <row r="5170" spans="2:4" x14ac:dyDescent="0.25">
      <c r="B5170" s="11" t="s">
        <v>632</v>
      </c>
      <c r="C5170" s="11" t="s">
        <v>535</v>
      </c>
      <c r="D5170" s="11" t="str">
        <f>tab_data[[#This Row],[From]]&amp;"|"&amp;tab_data[[#This Row],[To]]</f>
        <v>Springfield, Missouri|Colorado Springs, Colorado</v>
      </c>
    </row>
    <row r="5171" spans="2:4" x14ac:dyDescent="0.25">
      <c r="B5171" s="11" t="s">
        <v>632</v>
      </c>
      <c r="C5171" s="11" t="s">
        <v>414</v>
      </c>
      <c r="D5171" s="11" t="str">
        <f>tab_data[[#This Row],[From]]&amp;"|"&amp;tab_data[[#This Row],[To]]</f>
        <v>Springfield, Missouri|Dayton, Ohio</v>
      </c>
    </row>
    <row r="5172" spans="2:4" x14ac:dyDescent="0.25">
      <c r="B5172" s="11" t="s">
        <v>632</v>
      </c>
      <c r="C5172" s="11" t="s">
        <v>583</v>
      </c>
      <c r="D5172" s="11" t="str">
        <f>tab_data[[#This Row],[From]]&amp;"|"&amp;tab_data[[#This Row],[To]]</f>
        <v>Springfield, Missouri|Durham, North Carolina</v>
      </c>
    </row>
    <row r="5173" spans="2:4" x14ac:dyDescent="0.25">
      <c r="B5173" s="11" t="s">
        <v>632</v>
      </c>
      <c r="C5173" s="11" t="s">
        <v>349</v>
      </c>
      <c r="D5173" s="11" t="str">
        <f>tab_data[[#This Row],[From]]&amp;"|"&amp;tab_data[[#This Row],[To]]</f>
        <v>Springfield, Missouri|Enterprise, Nevada</v>
      </c>
    </row>
    <row r="5174" spans="2:4" x14ac:dyDescent="0.25">
      <c r="B5174" s="11" t="s">
        <v>632</v>
      </c>
      <c r="C5174" s="11" t="s">
        <v>438</v>
      </c>
      <c r="D5174" s="11" t="str">
        <f>tab_data[[#This Row],[From]]&amp;"|"&amp;tab_data[[#This Row],[To]]</f>
        <v>Springfield, Missouri|Everett, Washington</v>
      </c>
    </row>
    <row r="5175" spans="2:4" x14ac:dyDescent="0.25">
      <c r="B5175" s="11" t="s">
        <v>632</v>
      </c>
      <c r="C5175" s="11" t="s">
        <v>509</v>
      </c>
      <c r="D5175" s="11" t="str">
        <f>tab_data[[#This Row],[From]]&amp;"|"&amp;tab_data[[#This Row],[To]]</f>
        <v>Springfield, Missouri|Fontana, California</v>
      </c>
    </row>
    <row r="5176" spans="2:4" x14ac:dyDescent="0.25">
      <c r="B5176" s="11" t="s">
        <v>632</v>
      </c>
      <c r="C5176" s="11" t="s">
        <v>597</v>
      </c>
      <c r="D5176" s="11" t="str">
        <f>tab_data[[#This Row],[From]]&amp;"|"&amp;tab_data[[#This Row],[To]]</f>
        <v>Springfield, Missouri|Grand Rapids, Michigan</v>
      </c>
    </row>
    <row r="5177" spans="2:4" x14ac:dyDescent="0.25">
      <c r="B5177" s="11" t="s">
        <v>632</v>
      </c>
      <c r="C5177" s="11" t="s">
        <v>468</v>
      </c>
      <c r="D5177" s="11" t="str">
        <f>tab_data[[#This Row],[From]]&amp;"|"&amp;tab_data[[#This Row],[To]]</f>
        <v>Springfield, Missouri|Houston, Texas</v>
      </c>
    </row>
    <row r="5178" spans="2:4" x14ac:dyDescent="0.25">
      <c r="B5178" s="11" t="s">
        <v>632</v>
      </c>
      <c r="C5178" s="11" t="s">
        <v>452</v>
      </c>
      <c r="D5178" s="11" t="str">
        <f>tab_data[[#This Row],[From]]&amp;"|"&amp;tab_data[[#This Row],[To]]</f>
        <v>Springfield, Missouri|Lancaster, California</v>
      </c>
    </row>
    <row r="5179" spans="2:4" x14ac:dyDescent="0.25">
      <c r="B5179" s="11" t="s">
        <v>632</v>
      </c>
      <c r="C5179" s="11" t="s">
        <v>479</v>
      </c>
      <c r="D5179" s="11" t="str">
        <f>tab_data[[#This Row],[From]]&amp;"|"&amp;tab_data[[#This Row],[To]]</f>
        <v>Springfield, Missouri|Lexington-Fayette, Kentucky</v>
      </c>
    </row>
    <row r="5180" spans="2:4" x14ac:dyDescent="0.25">
      <c r="B5180" s="11" t="s">
        <v>632</v>
      </c>
      <c r="C5180" s="11" t="s">
        <v>399</v>
      </c>
      <c r="D5180" s="11" t="str">
        <f>tab_data[[#This Row],[From]]&amp;"|"&amp;tab_data[[#This Row],[To]]</f>
        <v>Springfield, Missouri|Lincoln, Nebraska</v>
      </c>
    </row>
    <row r="5181" spans="2:4" x14ac:dyDescent="0.25">
      <c r="B5181" s="11" t="s">
        <v>632</v>
      </c>
      <c r="C5181" s="11" t="s">
        <v>634</v>
      </c>
      <c r="D5181" s="11" t="str">
        <f>tab_data[[#This Row],[From]]&amp;"|"&amp;tab_data[[#This Row],[To]]</f>
        <v>Springfield, Missouri|Louisville, Kentucky</v>
      </c>
    </row>
    <row r="5182" spans="2:4" x14ac:dyDescent="0.25">
      <c r="B5182" s="11" t="s">
        <v>576</v>
      </c>
      <c r="C5182" s="11" t="s">
        <v>628</v>
      </c>
      <c r="D5182" s="11" t="str">
        <f>tab_data[[#This Row],[From]]&amp;"|"&amp;tab_data[[#This Row],[To]]</f>
        <v>St. Louis, Missouri|Austin, Texas</v>
      </c>
    </row>
    <row r="5183" spans="2:4" x14ac:dyDescent="0.25">
      <c r="B5183" s="11" t="s">
        <v>576</v>
      </c>
      <c r="C5183" s="11" t="s">
        <v>526</v>
      </c>
      <c r="D5183" s="11" t="str">
        <f>tab_data[[#This Row],[From]]&amp;"|"&amp;tab_data[[#This Row],[To]]</f>
        <v>St. Louis, Missouri|Bridgeport, Connecticut</v>
      </c>
    </row>
    <row r="5184" spans="2:4" x14ac:dyDescent="0.25">
      <c r="B5184" s="11" t="s">
        <v>576</v>
      </c>
      <c r="C5184" s="11" t="s">
        <v>420</v>
      </c>
      <c r="D5184" s="11" t="str">
        <f>tab_data[[#This Row],[From]]&amp;"|"&amp;tab_data[[#This Row],[To]]</f>
        <v>St. Louis, Missouri|Carlsbad, California</v>
      </c>
    </row>
    <row r="5185" spans="2:4" x14ac:dyDescent="0.25">
      <c r="B5185" s="11" t="s">
        <v>576</v>
      </c>
      <c r="C5185" s="11" t="s">
        <v>535</v>
      </c>
      <c r="D5185" s="11" t="str">
        <f>tab_data[[#This Row],[From]]&amp;"|"&amp;tab_data[[#This Row],[To]]</f>
        <v>St. Louis, Missouri|Colorado Springs, Colorado</v>
      </c>
    </row>
    <row r="5186" spans="2:4" x14ac:dyDescent="0.25">
      <c r="B5186" s="11" t="s">
        <v>576</v>
      </c>
      <c r="C5186" s="11" t="s">
        <v>566</v>
      </c>
      <c r="D5186" s="11" t="str">
        <f>tab_data[[#This Row],[From]]&amp;"|"&amp;tab_data[[#This Row],[To]]</f>
        <v>St. Louis, Missouri|El Monte, California</v>
      </c>
    </row>
    <row r="5187" spans="2:4" x14ac:dyDescent="0.25">
      <c r="B5187" s="11" t="s">
        <v>576</v>
      </c>
      <c r="C5187" s="11" t="s">
        <v>474</v>
      </c>
      <c r="D5187" s="11" t="str">
        <f>tab_data[[#This Row],[From]]&amp;"|"&amp;tab_data[[#This Row],[To]]</f>
        <v>St. Louis, Missouri|Elizabeth, New Jersey</v>
      </c>
    </row>
    <row r="5188" spans="2:4" x14ac:dyDescent="0.25">
      <c r="B5188" s="11" t="s">
        <v>576</v>
      </c>
      <c r="C5188" s="11" t="s">
        <v>598</v>
      </c>
      <c r="D5188" s="11" t="str">
        <f>tab_data[[#This Row],[From]]&amp;"|"&amp;tab_data[[#This Row],[To]]</f>
        <v>St. Louis, Missouri|Evansville, Indiana</v>
      </c>
    </row>
    <row r="5189" spans="2:4" x14ac:dyDescent="0.25">
      <c r="B5189" s="11" t="s">
        <v>576</v>
      </c>
      <c r="C5189" s="11" t="s">
        <v>438</v>
      </c>
      <c r="D5189" s="11" t="str">
        <f>tab_data[[#This Row],[From]]&amp;"|"&amp;tab_data[[#This Row],[To]]</f>
        <v>St. Louis, Missouri|Everett, Washington</v>
      </c>
    </row>
    <row r="5190" spans="2:4" x14ac:dyDescent="0.25">
      <c r="B5190" s="11" t="s">
        <v>576</v>
      </c>
      <c r="C5190" s="11" t="s">
        <v>501</v>
      </c>
      <c r="D5190" s="11" t="str">
        <f>tab_data[[#This Row],[From]]&amp;"|"&amp;tab_data[[#This Row],[To]]</f>
        <v>St. Louis, Missouri|Fort Lauderdale, Florida</v>
      </c>
    </row>
    <row r="5191" spans="2:4" x14ac:dyDescent="0.25">
      <c r="B5191" s="11" t="s">
        <v>576</v>
      </c>
      <c r="C5191" s="11" t="s">
        <v>351</v>
      </c>
      <c r="D5191" s="11" t="str">
        <f>tab_data[[#This Row],[From]]&amp;"|"&amp;tab_data[[#This Row],[To]]</f>
        <v>St. Louis, Missouri|Fort Worth, Texas</v>
      </c>
    </row>
    <row r="5192" spans="2:4" x14ac:dyDescent="0.25">
      <c r="B5192" s="11" t="s">
        <v>576</v>
      </c>
      <c r="C5192" s="11" t="s">
        <v>593</v>
      </c>
      <c r="D5192" s="11" t="str">
        <f>tab_data[[#This Row],[From]]&amp;"|"&amp;tab_data[[#This Row],[To]]</f>
        <v>St. Louis, Missouri|Fullerton, California</v>
      </c>
    </row>
    <row r="5193" spans="2:4" x14ac:dyDescent="0.25">
      <c r="B5193" s="11" t="s">
        <v>576</v>
      </c>
      <c r="C5193" s="11" t="s">
        <v>540</v>
      </c>
      <c r="D5193" s="11" t="str">
        <f>tab_data[[#This Row],[From]]&amp;"|"&amp;tab_data[[#This Row],[To]]</f>
        <v>St. Louis, Missouri|Gresham, Oregon</v>
      </c>
    </row>
    <row r="5194" spans="2:4" x14ac:dyDescent="0.25">
      <c r="B5194" s="11" t="s">
        <v>576</v>
      </c>
      <c r="C5194" s="11" t="s">
        <v>577</v>
      </c>
      <c r="D5194" s="11" t="str">
        <f>tab_data[[#This Row],[From]]&amp;"|"&amp;tab_data[[#This Row],[To]]</f>
        <v>St. Louis, Missouri|Ironville, Kentucky</v>
      </c>
    </row>
    <row r="5195" spans="2:4" x14ac:dyDescent="0.25">
      <c r="B5195" s="11" t="s">
        <v>576</v>
      </c>
      <c r="C5195" s="11" t="s">
        <v>545</v>
      </c>
      <c r="D5195" s="11" t="str">
        <f>tab_data[[#This Row],[From]]&amp;"|"&amp;tab_data[[#This Row],[To]]</f>
        <v>St. Louis, Missouri|Jacksonville, Florida</v>
      </c>
    </row>
    <row r="5196" spans="2:4" x14ac:dyDescent="0.25">
      <c r="B5196" s="11" t="s">
        <v>576</v>
      </c>
      <c r="C5196" s="11" t="s">
        <v>579</v>
      </c>
      <c r="D5196" s="11" t="str">
        <f>tab_data[[#This Row],[From]]&amp;"|"&amp;tab_data[[#This Row],[To]]</f>
        <v>St. Louis, Missouri|Las Vegas, Nevada</v>
      </c>
    </row>
    <row r="5197" spans="2:4" x14ac:dyDescent="0.25">
      <c r="B5197" s="11" t="s">
        <v>576</v>
      </c>
      <c r="C5197" s="11" t="s">
        <v>453</v>
      </c>
      <c r="D5197" s="11" t="str">
        <f>tab_data[[#This Row],[From]]&amp;"|"&amp;tab_data[[#This Row],[To]]</f>
        <v>St. Louis, Missouri|Los Angeles, California</v>
      </c>
    </row>
    <row r="5198" spans="2:4" x14ac:dyDescent="0.25">
      <c r="B5198" s="11" t="s">
        <v>576</v>
      </c>
      <c r="C5198" s="11" t="s">
        <v>542</v>
      </c>
      <c r="D5198" s="11" t="str">
        <f>tab_data[[#This Row],[From]]&amp;"|"&amp;tab_data[[#This Row],[To]]</f>
        <v>St. Louis, Missouri|Madison, Wisconsin</v>
      </c>
    </row>
    <row r="5199" spans="2:4" x14ac:dyDescent="0.25">
      <c r="B5199" s="11" t="s">
        <v>576</v>
      </c>
      <c r="C5199" s="11" t="s">
        <v>485</v>
      </c>
      <c r="D5199" s="11" t="str">
        <f>tab_data[[#This Row],[From]]&amp;"|"&amp;tab_data[[#This Row],[To]]</f>
        <v>St. Louis, Missouri|Mesquite, Texas</v>
      </c>
    </row>
    <row r="5200" spans="2:4" x14ac:dyDescent="0.25">
      <c r="B5200" s="11" t="s">
        <v>576</v>
      </c>
      <c r="C5200" s="11" t="s">
        <v>361</v>
      </c>
      <c r="D5200" s="11" t="str">
        <f>tab_data[[#This Row],[From]]&amp;"|"&amp;tab_data[[#This Row],[To]]</f>
        <v>St. Louis, Missouri|Moreno Valley, California</v>
      </c>
    </row>
    <row r="5201" spans="2:4" x14ac:dyDescent="0.25">
      <c r="B5201" s="11" t="s">
        <v>576</v>
      </c>
      <c r="C5201" s="11" t="s">
        <v>373</v>
      </c>
      <c r="D5201" s="11" t="str">
        <f>tab_data[[#This Row],[From]]&amp;"|"&amp;tab_data[[#This Row],[To]]</f>
        <v>St. Louis, Missouri|Norfolk, Virginia</v>
      </c>
    </row>
    <row r="5202" spans="2:4" x14ac:dyDescent="0.25">
      <c r="B5202" s="11" t="s">
        <v>406</v>
      </c>
      <c r="C5202" s="11" t="s">
        <v>636</v>
      </c>
      <c r="D5202" s="11" t="str">
        <f>tab_data[[#This Row],[From]]&amp;"|"&amp;tab_data[[#This Row],[To]]</f>
        <v>Stamford, Connecticut|Amherst, New York</v>
      </c>
    </row>
    <row r="5203" spans="2:4" x14ac:dyDescent="0.25">
      <c r="B5203" s="11" t="s">
        <v>406</v>
      </c>
      <c r="C5203" s="11" t="s">
        <v>462</v>
      </c>
      <c r="D5203" s="11" t="str">
        <f>tab_data[[#This Row],[From]]&amp;"|"&amp;tab_data[[#This Row],[To]]</f>
        <v>Stamford, Connecticut|Anaheim, California</v>
      </c>
    </row>
    <row r="5204" spans="2:4" x14ac:dyDescent="0.25">
      <c r="B5204" s="11" t="s">
        <v>406</v>
      </c>
      <c r="C5204" s="11" t="s">
        <v>464</v>
      </c>
      <c r="D5204" s="11" t="str">
        <f>tab_data[[#This Row],[From]]&amp;"|"&amp;tab_data[[#This Row],[To]]</f>
        <v>Stamford, Connecticut|Bellevue, Washington</v>
      </c>
    </row>
    <row r="5205" spans="2:4" x14ac:dyDescent="0.25">
      <c r="B5205" s="11" t="s">
        <v>406</v>
      </c>
      <c r="C5205" s="11" t="s">
        <v>596</v>
      </c>
      <c r="D5205" s="11" t="str">
        <f>tab_data[[#This Row],[From]]&amp;"|"&amp;tab_data[[#This Row],[To]]</f>
        <v>Stamford, Connecticut|Berkeley, California</v>
      </c>
    </row>
    <row r="5206" spans="2:4" x14ac:dyDescent="0.25">
      <c r="B5206" s="11" t="s">
        <v>406</v>
      </c>
      <c r="C5206" s="11" t="s">
        <v>421</v>
      </c>
      <c r="D5206" s="11" t="str">
        <f>tab_data[[#This Row],[From]]&amp;"|"&amp;tab_data[[#This Row],[To]]</f>
        <v>Stamford, Connecticut|Billings, Montana</v>
      </c>
    </row>
    <row r="5207" spans="2:4" x14ac:dyDescent="0.25">
      <c r="B5207" s="11" t="s">
        <v>406</v>
      </c>
      <c r="C5207" s="11" t="s">
        <v>535</v>
      </c>
      <c r="D5207" s="11" t="str">
        <f>tab_data[[#This Row],[From]]&amp;"|"&amp;tab_data[[#This Row],[To]]</f>
        <v>Stamford, Connecticut|Colorado Springs, Colorado</v>
      </c>
    </row>
    <row r="5208" spans="2:4" x14ac:dyDescent="0.25">
      <c r="B5208" s="11" t="s">
        <v>406</v>
      </c>
      <c r="C5208" s="11" t="s">
        <v>358</v>
      </c>
      <c r="D5208" s="11" t="str">
        <f>tab_data[[#This Row],[From]]&amp;"|"&amp;tab_data[[#This Row],[To]]</f>
        <v>Stamford, Connecticut|Columbus, Georgia</v>
      </c>
    </row>
    <row r="5209" spans="2:4" x14ac:dyDescent="0.25">
      <c r="B5209" s="11" t="s">
        <v>406</v>
      </c>
      <c r="C5209" s="11" t="s">
        <v>537</v>
      </c>
      <c r="D5209" s="11" t="str">
        <f>tab_data[[#This Row],[From]]&amp;"|"&amp;tab_data[[#This Row],[To]]</f>
        <v>Stamford, Connecticut|Corona, California</v>
      </c>
    </row>
    <row r="5210" spans="2:4" x14ac:dyDescent="0.25">
      <c r="B5210" s="11" t="s">
        <v>406</v>
      </c>
      <c r="C5210" s="11" t="s">
        <v>598</v>
      </c>
      <c r="D5210" s="11" t="str">
        <f>tab_data[[#This Row],[From]]&amp;"|"&amp;tab_data[[#This Row],[To]]</f>
        <v>Stamford, Connecticut|Evansville, Indiana</v>
      </c>
    </row>
    <row r="5211" spans="2:4" x14ac:dyDescent="0.25">
      <c r="B5211" s="11" t="s">
        <v>406</v>
      </c>
      <c r="C5211" s="11" t="s">
        <v>395</v>
      </c>
      <c r="D5211" s="11" t="str">
        <f>tab_data[[#This Row],[From]]&amp;"|"&amp;tab_data[[#This Row],[To]]</f>
        <v>Stamford, Connecticut|Fremont, California</v>
      </c>
    </row>
    <row r="5212" spans="2:4" x14ac:dyDescent="0.25">
      <c r="B5212" s="11" t="s">
        <v>406</v>
      </c>
      <c r="C5212" s="11" t="s">
        <v>617</v>
      </c>
      <c r="D5212" s="11" t="str">
        <f>tab_data[[#This Row],[From]]&amp;"|"&amp;tab_data[[#This Row],[To]]</f>
        <v>Stamford, Connecticut|Hayward, California</v>
      </c>
    </row>
    <row r="5213" spans="2:4" x14ac:dyDescent="0.25">
      <c r="B5213" s="11" t="s">
        <v>406</v>
      </c>
      <c r="C5213" s="11" t="s">
        <v>637</v>
      </c>
      <c r="D5213" s="11" t="str">
        <f>tab_data[[#This Row],[From]]&amp;"|"&amp;tab_data[[#This Row],[To]]</f>
        <v>Stamford, Connecticut|Lafayette, Louisiana</v>
      </c>
    </row>
    <row r="5214" spans="2:4" x14ac:dyDescent="0.25">
      <c r="B5214" s="11" t="s">
        <v>406</v>
      </c>
      <c r="C5214" s="11" t="s">
        <v>399</v>
      </c>
      <c r="D5214" s="11" t="str">
        <f>tab_data[[#This Row],[From]]&amp;"|"&amp;tab_data[[#This Row],[To]]</f>
        <v>Stamford, Connecticut|Lincoln, Nebraska</v>
      </c>
    </row>
    <row r="5215" spans="2:4" x14ac:dyDescent="0.25">
      <c r="B5215" s="11" t="s">
        <v>406</v>
      </c>
      <c r="C5215" s="11" t="s">
        <v>434</v>
      </c>
      <c r="D5215" s="11" t="str">
        <f>tab_data[[#This Row],[From]]&amp;"|"&amp;tab_data[[#This Row],[To]]</f>
        <v>Stamford, Connecticut|Lubbock, Texas</v>
      </c>
    </row>
    <row r="5216" spans="2:4" x14ac:dyDescent="0.25">
      <c r="B5216" s="11" t="s">
        <v>406</v>
      </c>
      <c r="C5216" s="11" t="s">
        <v>428</v>
      </c>
      <c r="D5216" s="11" t="str">
        <f>tab_data[[#This Row],[From]]&amp;"|"&amp;tab_data[[#This Row],[To]]</f>
        <v>Stamford, Connecticut|Miami, Florida</v>
      </c>
    </row>
    <row r="5217" spans="2:4" x14ac:dyDescent="0.25">
      <c r="B5217" s="11" t="s">
        <v>406</v>
      </c>
      <c r="C5217" s="11" t="s">
        <v>400</v>
      </c>
      <c r="D5217" s="11" t="str">
        <f>tab_data[[#This Row],[From]]&amp;"|"&amp;tab_data[[#This Row],[To]]</f>
        <v>Stamford, Connecticut|Naperville, Illinois</v>
      </c>
    </row>
    <row r="5218" spans="2:4" x14ac:dyDescent="0.25">
      <c r="B5218" s="11" t="s">
        <v>406</v>
      </c>
      <c r="C5218" s="11" t="s">
        <v>510</v>
      </c>
      <c r="D5218" s="11" t="str">
        <f>tab_data[[#This Row],[From]]&amp;"|"&amp;tab_data[[#This Row],[To]]</f>
        <v>Stamford, Connecticut|New York City, New York</v>
      </c>
    </row>
    <row r="5219" spans="2:4" x14ac:dyDescent="0.25">
      <c r="B5219" s="11" t="s">
        <v>406</v>
      </c>
      <c r="C5219" s="11" t="s">
        <v>539</v>
      </c>
      <c r="D5219" s="11" t="str">
        <f>tab_data[[#This Row],[From]]&amp;"|"&amp;tab_data[[#This Row],[To]]</f>
        <v>Stamford, Connecticut|Newport News, Virginia</v>
      </c>
    </row>
    <row r="5220" spans="2:4" x14ac:dyDescent="0.25">
      <c r="B5220" s="11" t="s">
        <v>406</v>
      </c>
      <c r="C5220" s="11" t="s">
        <v>539</v>
      </c>
      <c r="D5220" s="11" t="str">
        <f>tab_data[[#This Row],[From]]&amp;"|"&amp;tab_data[[#This Row],[To]]</f>
        <v>Stamford, Connecticut|Newport News, Virginia</v>
      </c>
    </row>
    <row r="5221" spans="2:4" x14ac:dyDescent="0.25">
      <c r="B5221" s="11" t="s">
        <v>406</v>
      </c>
      <c r="C5221" s="11" t="s">
        <v>461</v>
      </c>
      <c r="D5221" s="11" t="str">
        <f>tab_data[[#This Row],[From]]&amp;"|"&amp;tab_data[[#This Row],[To]]</f>
        <v>Stamford, Connecticut|Norwalk, California</v>
      </c>
    </row>
    <row r="5222" spans="2:4" x14ac:dyDescent="0.25">
      <c r="B5222" s="11" t="s">
        <v>451</v>
      </c>
      <c r="C5222" s="11" t="s">
        <v>487</v>
      </c>
      <c r="D5222" s="11" t="str">
        <f>tab_data[[#This Row],[From]]&amp;"|"&amp;tab_data[[#This Row],[To]]</f>
        <v>Staten Island, New York|Burbank, California</v>
      </c>
    </row>
    <row r="5223" spans="2:4" x14ac:dyDescent="0.25">
      <c r="B5223" s="11" t="s">
        <v>451</v>
      </c>
      <c r="C5223" s="11" t="s">
        <v>553</v>
      </c>
      <c r="D5223" s="11" t="str">
        <f>tab_data[[#This Row],[From]]&amp;"|"&amp;tab_data[[#This Row],[To]]</f>
        <v>Staten Island, New York|Cedar Rapids, Iowa</v>
      </c>
    </row>
    <row r="5224" spans="2:4" x14ac:dyDescent="0.25">
      <c r="B5224" s="11" t="s">
        <v>451</v>
      </c>
      <c r="C5224" s="11" t="s">
        <v>482</v>
      </c>
      <c r="D5224" s="11" t="str">
        <f>tab_data[[#This Row],[From]]&amp;"|"&amp;tab_data[[#This Row],[To]]</f>
        <v>Staten Island, New York|Charleston, South Carolina</v>
      </c>
    </row>
    <row r="5225" spans="2:4" x14ac:dyDescent="0.25">
      <c r="B5225" s="11" t="s">
        <v>451</v>
      </c>
      <c r="C5225" s="11" t="s">
        <v>581</v>
      </c>
      <c r="D5225" s="11" t="str">
        <f>tab_data[[#This Row],[From]]&amp;"|"&amp;tab_data[[#This Row],[To]]</f>
        <v>Staten Island, New York|Clarksville, Tennessee</v>
      </c>
    </row>
    <row r="5226" spans="2:4" x14ac:dyDescent="0.25">
      <c r="B5226" s="11" t="s">
        <v>451</v>
      </c>
      <c r="C5226" s="11" t="s">
        <v>581</v>
      </c>
      <c r="D5226" s="11" t="str">
        <f>tab_data[[#This Row],[From]]&amp;"|"&amp;tab_data[[#This Row],[To]]</f>
        <v>Staten Island, New York|Clarksville, Tennessee</v>
      </c>
    </row>
    <row r="5227" spans="2:4" x14ac:dyDescent="0.25">
      <c r="B5227" s="11" t="s">
        <v>451</v>
      </c>
      <c r="C5227" s="11" t="s">
        <v>429</v>
      </c>
      <c r="D5227" s="11" t="str">
        <f>tab_data[[#This Row],[From]]&amp;"|"&amp;tab_data[[#This Row],[To]]</f>
        <v>Staten Island, New York|Cleveland, Ohio</v>
      </c>
    </row>
    <row r="5228" spans="2:4" x14ac:dyDescent="0.25">
      <c r="B5228" s="11" t="s">
        <v>451</v>
      </c>
      <c r="C5228" s="11" t="s">
        <v>447</v>
      </c>
      <c r="D5228" s="11" t="str">
        <f>tab_data[[#This Row],[From]]&amp;"|"&amp;tab_data[[#This Row],[To]]</f>
        <v>Staten Island, New York|Columbus, Ohio</v>
      </c>
    </row>
    <row r="5229" spans="2:4" x14ac:dyDescent="0.25">
      <c r="B5229" s="11" t="s">
        <v>451</v>
      </c>
      <c r="C5229" s="11" t="s">
        <v>470</v>
      </c>
      <c r="D5229" s="11" t="str">
        <f>tab_data[[#This Row],[From]]&amp;"|"&amp;tab_data[[#This Row],[To]]</f>
        <v>Staten Island, New York|Edison, New Jersey</v>
      </c>
    </row>
    <row r="5230" spans="2:4" x14ac:dyDescent="0.25">
      <c r="B5230" s="11" t="s">
        <v>451</v>
      </c>
      <c r="C5230" s="11" t="s">
        <v>469</v>
      </c>
      <c r="D5230" s="11" t="str">
        <f>tab_data[[#This Row],[From]]&amp;"|"&amp;tab_data[[#This Row],[To]]</f>
        <v>Staten Island, New York|Fayetteville, North Carolina</v>
      </c>
    </row>
    <row r="5231" spans="2:4" x14ac:dyDescent="0.25">
      <c r="B5231" s="11" t="s">
        <v>451</v>
      </c>
      <c r="C5231" s="11" t="s">
        <v>360</v>
      </c>
      <c r="D5231" s="11" t="str">
        <f>tab_data[[#This Row],[From]]&amp;"|"&amp;tab_data[[#This Row],[To]]</f>
        <v>Staten Island, New York|Fort Wayne, Indiana</v>
      </c>
    </row>
    <row r="5232" spans="2:4" x14ac:dyDescent="0.25">
      <c r="B5232" s="11" t="s">
        <v>451</v>
      </c>
      <c r="C5232" s="11" t="s">
        <v>395</v>
      </c>
      <c r="D5232" s="11" t="str">
        <f>tab_data[[#This Row],[From]]&amp;"|"&amp;tab_data[[#This Row],[To]]</f>
        <v>Staten Island, New York|Fremont, California</v>
      </c>
    </row>
    <row r="5233" spans="2:4" x14ac:dyDescent="0.25">
      <c r="B5233" s="11" t="s">
        <v>451</v>
      </c>
      <c r="C5233" s="11" t="s">
        <v>597</v>
      </c>
      <c r="D5233" s="11" t="str">
        <f>tab_data[[#This Row],[From]]&amp;"|"&amp;tab_data[[#This Row],[To]]</f>
        <v>Staten Island, New York|Grand Rapids, Michigan</v>
      </c>
    </row>
    <row r="5234" spans="2:4" x14ac:dyDescent="0.25">
      <c r="B5234" s="11" t="s">
        <v>451</v>
      </c>
      <c r="C5234" s="11" t="s">
        <v>608</v>
      </c>
      <c r="D5234" s="11" t="str">
        <f>tab_data[[#This Row],[From]]&amp;"|"&amp;tab_data[[#This Row],[To]]</f>
        <v>Staten Island, New York|Hampton, Virginia</v>
      </c>
    </row>
    <row r="5235" spans="2:4" x14ac:dyDescent="0.25">
      <c r="B5235" s="11" t="s">
        <v>451</v>
      </c>
      <c r="C5235" s="11" t="s">
        <v>486</v>
      </c>
      <c r="D5235" s="11" t="str">
        <f>tab_data[[#This Row],[From]]&amp;"|"&amp;tab_data[[#This Row],[To]]</f>
        <v>Staten Island, New York|Hollywood, Florida</v>
      </c>
    </row>
    <row r="5236" spans="2:4" x14ac:dyDescent="0.25">
      <c r="B5236" s="11" t="s">
        <v>451</v>
      </c>
      <c r="C5236" s="11" t="s">
        <v>480</v>
      </c>
      <c r="D5236" s="11" t="str">
        <f>tab_data[[#This Row],[From]]&amp;"|"&amp;tab_data[[#This Row],[To]]</f>
        <v>Staten Island, New York|Indianapolis, Indiana</v>
      </c>
    </row>
    <row r="5237" spans="2:4" x14ac:dyDescent="0.25">
      <c r="B5237" s="11" t="s">
        <v>451</v>
      </c>
      <c r="C5237" s="11" t="s">
        <v>637</v>
      </c>
      <c r="D5237" s="11" t="str">
        <f>tab_data[[#This Row],[From]]&amp;"|"&amp;tab_data[[#This Row],[To]]</f>
        <v>Staten Island, New York|Lafayette, Louisiana</v>
      </c>
    </row>
    <row r="5238" spans="2:4" x14ac:dyDescent="0.25">
      <c r="B5238" s="11" t="s">
        <v>451</v>
      </c>
      <c r="C5238" s="11" t="s">
        <v>399</v>
      </c>
      <c r="D5238" s="11" t="str">
        <f>tab_data[[#This Row],[From]]&amp;"|"&amp;tab_data[[#This Row],[To]]</f>
        <v>Staten Island, New York|Lincoln, Nebraska</v>
      </c>
    </row>
    <row r="5239" spans="2:4" x14ac:dyDescent="0.25">
      <c r="B5239" s="11" t="s">
        <v>451</v>
      </c>
      <c r="C5239" s="11" t="s">
        <v>584</v>
      </c>
      <c r="D5239" s="11" t="str">
        <f>tab_data[[#This Row],[From]]&amp;"|"&amp;tab_data[[#This Row],[To]]</f>
        <v>Staten Island, New York|Long Beach, California</v>
      </c>
    </row>
    <row r="5240" spans="2:4" x14ac:dyDescent="0.25">
      <c r="B5240" s="11" t="s">
        <v>451</v>
      </c>
      <c r="C5240" s="11" t="s">
        <v>587</v>
      </c>
      <c r="D5240" s="11" t="str">
        <f>tab_data[[#This Row],[From]]&amp;"|"&amp;tab_data[[#This Row],[To]]</f>
        <v>Staten Island, New York|Miramar, Florida</v>
      </c>
    </row>
    <row r="5241" spans="2:4" x14ac:dyDescent="0.25">
      <c r="B5241" s="11" t="s">
        <v>451</v>
      </c>
      <c r="C5241" s="11" t="s">
        <v>361</v>
      </c>
      <c r="D5241" s="11" t="str">
        <f>tab_data[[#This Row],[From]]&amp;"|"&amp;tab_data[[#This Row],[To]]</f>
        <v>Staten Island, New York|Moreno Valley, California</v>
      </c>
    </row>
    <row r="5242" spans="2:4" x14ac:dyDescent="0.25">
      <c r="B5242" s="11" t="s">
        <v>370</v>
      </c>
      <c r="C5242" s="11" t="s">
        <v>636</v>
      </c>
      <c r="D5242" s="11" t="str">
        <f>tab_data[[#This Row],[From]]&amp;"|"&amp;tab_data[[#This Row],[To]]</f>
        <v>Sterling Heights, Michigan|Amherst, New York</v>
      </c>
    </row>
    <row r="5243" spans="2:4" x14ac:dyDescent="0.25">
      <c r="B5243" s="11" t="s">
        <v>370</v>
      </c>
      <c r="C5243" s="11" t="s">
        <v>421</v>
      </c>
      <c r="D5243" s="11" t="str">
        <f>tab_data[[#This Row],[From]]&amp;"|"&amp;tab_data[[#This Row],[To]]</f>
        <v>Sterling Heights, Michigan|Billings, Montana</v>
      </c>
    </row>
    <row r="5244" spans="2:4" x14ac:dyDescent="0.25">
      <c r="B5244" s="11" t="s">
        <v>370</v>
      </c>
      <c r="C5244" s="11" t="s">
        <v>609</v>
      </c>
      <c r="D5244" s="11" t="str">
        <f>tab_data[[#This Row],[From]]&amp;"|"&amp;tab_data[[#This Row],[To]]</f>
        <v>Sterling Heights, Michigan|Borough of Queens, New York</v>
      </c>
    </row>
    <row r="5245" spans="2:4" x14ac:dyDescent="0.25">
      <c r="B5245" s="11" t="s">
        <v>370</v>
      </c>
      <c r="C5245" s="11" t="s">
        <v>353</v>
      </c>
      <c r="D5245" s="11" t="str">
        <f>tab_data[[#This Row],[From]]&amp;"|"&amp;tab_data[[#This Row],[To]]</f>
        <v>Sterling Heights, Michigan|Boston, Massachusetts</v>
      </c>
    </row>
    <row r="5246" spans="2:4" x14ac:dyDescent="0.25">
      <c r="B5246" s="11" t="s">
        <v>370</v>
      </c>
      <c r="C5246" s="11" t="s">
        <v>537</v>
      </c>
      <c r="D5246" s="11" t="str">
        <f>tab_data[[#This Row],[From]]&amp;"|"&amp;tab_data[[#This Row],[To]]</f>
        <v>Sterling Heights, Michigan|Corona, California</v>
      </c>
    </row>
    <row r="5247" spans="2:4" x14ac:dyDescent="0.25">
      <c r="B5247" s="11" t="s">
        <v>370</v>
      </c>
      <c r="C5247" s="11" t="s">
        <v>642</v>
      </c>
      <c r="D5247" s="11" t="str">
        <f>tab_data[[#This Row],[From]]&amp;"|"&amp;tab_data[[#This Row],[To]]</f>
        <v>Sterling Heights, Michigan|Denver, Colorado</v>
      </c>
    </row>
    <row r="5248" spans="2:4" x14ac:dyDescent="0.25">
      <c r="B5248" s="11" t="s">
        <v>370</v>
      </c>
      <c r="C5248" s="11" t="s">
        <v>600</v>
      </c>
      <c r="D5248" s="11" t="str">
        <f>tab_data[[#This Row],[From]]&amp;"|"&amp;tab_data[[#This Row],[To]]</f>
        <v>Sterling Heights, Michigan|Detroit, Michigan</v>
      </c>
    </row>
    <row r="5249" spans="2:4" x14ac:dyDescent="0.25">
      <c r="B5249" s="11" t="s">
        <v>370</v>
      </c>
      <c r="C5249" s="11" t="s">
        <v>424</v>
      </c>
      <c r="D5249" s="11" t="str">
        <f>tab_data[[#This Row],[From]]&amp;"|"&amp;tab_data[[#This Row],[To]]</f>
        <v>Sterling Heights, Michigan|Escondido, California</v>
      </c>
    </row>
    <row r="5250" spans="2:4" x14ac:dyDescent="0.25">
      <c r="B5250" s="11" t="s">
        <v>370</v>
      </c>
      <c r="C5250" s="11" t="s">
        <v>490</v>
      </c>
      <c r="D5250" s="11" t="str">
        <f>tab_data[[#This Row],[From]]&amp;"|"&amp;tab_data[[#This Row],[To]]</f>
        <v>Sterling Heights, Michigan|Fargo, North Dakota</v>
      </c>
    </row>
    <row r="5251" spans="2:4" x14ac:dyDescent="0.25">
      <c r="B5251" s="11" t="s">
        <v>370</v>
      </c>
      <c r="C5251" s="11" t="s">
        <v>360</v>
      </c>
      <c r="D5251" s="11" t="str">
        <f>tab_data[[#This Row],[From]]&amp;"|"&amp;tab_data[[#This Row],[To]]</f>
        <v>Sterling Heights, Michigan|Fort Wayne, Indiana</v>
      </c>
    </row>
    <row r="5252" spans="2:4" x14ac:dyDescent="0.25">
      <c r="B5252" s="11" t="s">
        <v>370</v>
      </c>
      <c r="C5252" s="11" t="s">
        <v>360</v>
      </c>
      <c r="D5252" s="11" t="str">
        <f>tab_data[[#This Row],[From]]&amp;"|"&amp;tab_data[[#This Row],[To]]</f>
        <v>Sterling Heights, Michigan|Fort Wayne, Indiana</v>
      </c>
    </row>
    <row r="5253" spans="2:4" x14ac:dyDescent="0.25">
      <c r="B5253" s="11" t="s">
        <v>370</v>
      </c>
      <c r="C5253" s="11" t="s">
        <v>351</v>
      </c>
      <c r="D5253" s="11" t="str">
        <f>tab_data[[#This Row],[From]]&amp;"|"&amp;tab_data[[#This Row],[To]]</f>
        <v>Sterling Heights, Michigan|Fort Worth, Texas</v>
      </c>
    </row>
    <row r="5254" spans="2:4" x14ac:dyDescent="0.25">
      <c r="B5254" s="11" t="s">
        <v>370</v>
      </c>
      <c r="C5254" s="11" t="s">
        <v>518</v>
      </c>
      <c r="D5254" s="11" t="str">
        <f>tab_data[[#This Row],[From]]&amp;"|"&amp;tab_data[[#This Row],[To]]</f>
        <v>Sterling Heights, Michigan|Gainesville, Florida</v>
      </c>
    </row>
    <row r="5255" spans="2:4" x14ac:dyDescent="0.25">
      <c r="B5255" s="11" t="s">
        <v>370</v>
      </c>
      <c r="C5255" s="11" t="s">
        <v>394</v>
      </c>
      <c r="D5255" s="11" t="str">
        <f>tab_data[[#This Row],[From]]&amp;"|"&amp;tab_data[[#This Row],[To]]</f>
        <v>Sterling Heights, Michigan|Gilbert, Arizona</v>
      </c>
    </row>
    <row r="5256" spans="2:4" x14ac:dyDescent="0.25">
      <c r="B5256" s="11" t="s">
        <v>370</v>
      </c>
      <c r="C5256" s="11" t="s">
        <v>567</v>
      </c>
      <c r="D5256" s="11" t="str">
        <f>tab_data[[#This Row],[From]]&amp;"|"&amp;tab_data[[#This Row],[To]]</f>
        <v>Sterling Heights, Michigan|Little Rock, Arkansas</v>
      </c>
    </row>
    <row r="5257" spans="2:4" x14ac:dyDescent="0.25">
      <c r="B5257" s="11" t="s">
        <v>370</v>
      </c>
      <c r="C5257" s="11" t="s">
        <v>634</v>
      </c>
      <c r="D5257" s="11" t="str">
        <f>tab_data[[#This Row],[From]]&amp;"|"&amp;tab_data[[#This Row],[To]]</f>
        <v>Sterling Heights, Michigan|Louisville, Kentucky</v>
      </c>
    </row>
    <row r="5258" spans="2:4" x14ac:dyDescent="0.25">
      <c r="B5258" s="11" t="s">
        <v>370</v>
      </c>
      <c r="C5258" s="11" t="s">
        <v>552</v>
      </c>
      <c r="D5258" s="11" t="str">
        <f>tab_data[[#This Row],[From]]&amp;"|"&amp;tab_data[[#This Row],[To]]</f>
        <v>Sterling Heights, Michigan|Meads, Kentucky</v>
      </c>
    </row>
    <row r="5259" spans="2:4" x14ac:dyDescent="0.25">
      <c r="B5259" s="11" t="s">
        <v>370</v>
      </c>
      <c r="C5259" s="11" t="s">
        <v>587</v>
      </c>
      <c r="D5259" s="11" t="str">
        <f>tab_data[[#This Row],[From]]&amp;"|"&amp;tab_data[[#This Row],[To]]</f>
        <v>Sterling Heights, Michigan|Miramar, Florida</v>
      </c>
    </row>
    <row r="5260" spans="2:4" x14ac:dyDescent="0.25">
      <c r="B5260" s="11" t="s">
        <v>370</v>
      </c>
      <c r="C5260" s="11" t="s">
        <v>551</v>
      </c>
      <c r="D5260" s="11" t="str">
        <f>tab_data[[#This Row],[From]]&amp;"|"&amp;tab_data[[#This Row],[To]]</f>
        <v>Sterling Heights, Michigan|Murfreesboro, Tennessee</v>
      </c>
    </row>
    <row r="5261" spans="2:4" x14ac:dyDescent="0.25">
      <c r="B5261" s="11" t="s">
        <v>370</v>
      </c>
      <c r="C5261" s="11" t="s">
        <v>496</v>
      </c>
      <c r="D5261" s="11" t="str">
        <f>tab_data[[#This Row],[From]]&amp;"|"&amp;tab_data[[#This Row],[To]]</f>
        <v>Sterling Heights, Michigan|Paterson, New Jersey</v>
      </c>
    </row>
    <row r="5262" spans="2:4" x14ac:dyDescent="0.25">
      <c r="B5262" s="11" t="s">
        <v>471</v>
      </c>
      <c r="C5262" s="11" t="s">
        <v>376</v>
      </c>
      <c r="D5262" s="11" t="str">
        <f>tab_data[[#This Row],[From]]&amp;"|"&amp;tab_data[[#This Row],[To]]</f>
        <v>Stockton, California|Akron, Ohio</v>
      </c>
    </row>
    <row r="5263" spans="2:4" x14ac:dyDescent="0.25">
      <c r="B5263" s="11" t="s">
        <v>471</v>
      </c>
      <c r="C5263" s="11" t="s">
        <v>359</v>
      </c>
      <c r="D5263" s="11" t="str">
        <f>tab_data[[#This Row],[From]]&amp;"|"&amp;tab_data[[#This Row],[To]]</f>
        <v>Stockton, California|Bakersfield, California</v>
      </c>
    </row>
    <row r="5264" spans="2:4" x14ac:dyDescent="0.25">
      <c r="B5264" s="11" t="s">
        <v>471</v>
      </c>
      <c r="C5264" s="11" t="s">
        <v>464</v>
      </c>
      <c r="D5264" s="11" t="str">
        <f>tab_data[[#This Row],[From]]&amp;"|"&amp;tab_data[[#This Row],[To]]</f>
        <v>Stockton, California|Bellevue, Washington</v>
      </c>
    </row>
    <row r="5265" spans="2:4" x14ac:dyDescent="0.25">
      <c r="B5265" s="11" t="s">
        <v>471</v>
      </c>
      <c r="C5265" s="11" t="s">
        <v>596</v>
      </c>
      <c r="D5265" s="11" t="str">
        <f>tab_data[[#This Row],[From]]&amp;"|"&amp;tab_data[[#This Row],[To]]</f>
        <v>Stockton, California|Berkeley, California</v>
      </c>
    </row>
    <row r="5266" spans="2:4" x14ac:dyDescent="0.25">
      <c r="B5266" s="11" t="s">
        <v>471</v>
      </c>
      <c r="C5266" s="11" t="s">
        <v>544</v>
      </c>
      <c r="D5266" s="11" t="str">
        <f>tab_data[[#This Row],[From]]&amp;"|"&amp;tab_data[[#This Row],[To]]</f>
        <v>Stockton, California|Boise, Idaho</v>
      </c>
    </row>
    <row r="5267" spans="2:4" x14ac:dyDescent="0.25">
      <c r="B5267" s="11" t="s">
        <v>471</v>
      </c>
      <c r="C5267" s="11" t="s">
        <v>544</v>
      </c>
      <c r="D5267" s="11" t="str">
        <f>tab_data[[#This Row],[From]]&amp;"|"&amp;tab_data[[#This Row],[To]]</f>
        <v>Stockton, California|Boise, Idaho</v>
      </c>
    </row>
    <row r="5268" spans="2:4" x14ac:dyDescent="0.25">
      <c r="B5268" s="11" t="s">
        <v>471</v>
      </c>
      <c r="C5268" s="11" t="s">
        <v>487</v>
      </c>
      <c r="D5268" s="11" t="str">
        <f>tab_data[[#This Row],[From]]&amp;"|"&amp;tab_data[[#This Row],[To]]</f>
        <v>Stockton, California|Burbank, California</v>
      </c>
    </row>
    <row r="5269" spans="2:4" x14ac:dyDescent="0.25">
      <c r="B5269" s="11" t="s">
        <v>471</v>
      </c>
      <c r="C5269" s="11" t="s">
        <v>350</v>
      </c>
      <c r="D5269" s="11" t="str">
        <f>tab_data[[#This Row],[From]]&amp;"|"&amp;tab_data[[#This Row],[To]]</f>
        <v>Stockton, California|Chicago, Illinois</v>
      </c>
    </row>
    <row r="5270" spans="2:4" x14ac:dyDescent="0.25">
      <c r="B5270" s="11" t="s">
        <v>471</v>
      </c>
      <c r="C5270" s="11" t="s">
        <v>350</v>
      </c>
      <c r="D5270" s="11" t="str">
        <f>tab_data[[#This Row],[From]]&amp;"|"&amp;tab_data[[#This Row],[To]]</f>
        <v>Stockton, California|Chicago, Illinois</v>
      </c>
    </row>
    <row r="5271" spans="2:4" x14ac:dyDescent="0.25">
      <c r="B5271" s="11" t="s">
        <v>471</v>
      </c>
      <c r="C5271" s="11" t="s">
        <v>350</v>
      </c>
      <c r="D5271" s="11" t="str">
        <f>tab_data[[#This Row],[From]]&amp;"|"&amp;tab_data[[#This Row],[To]]</f>
        <v>Stockton, California|Chicago, Illinois</v>
      </c>
    </row>
    <row r="5272" spans="2:4" x14ac:dyDescent="0.25">
      <c r="B5272" s="11" t="s">
        <v>471</v>
      </c>
      <c r="C5272" s="11" t="s">
        <v>630</v>
      </c>
      <c r="D5272" s="11" t="str">
        <f>tab_data[[#This Row],[From]]&amp;"|"&amp;tab_data[[#This Row],[To]]</f>
        <v>Stockton, California|Coral Springs, Florida</v>
      </c>
    </row>
    <row r="5273" spans="2:4" x14ac:dyDescent="0.25">
      <c r="B5273" s="11" t="s">
        <v>471</v>
      </c>
      <c r="C5273" s="11" t="s">
        <v>652</v>
      </c>
      <c r="D5273" s="11" t="str">
        <f>tab_data[[#This Row],[From]]&amp;"|"&amp;tab_data[[#This Row],[To]]</f>
        <v>Stockton, California|Des Moines, Iowa</v>
      </c>
    </row>
    <row r="5274" spans="2:4" x14ac:dyDescent="0.25">
      <c r="B5274" s="11" t="s">
        <v>471</v>
      </c>
      <c r="C5274" s="11" t="s">
        <v>593</v>
      </c>
      <c r="D5274" s="11" t="str">
        <f>tab_data[[#This Row],[From]]&amp;"|"&amp;tab_data[[#This Row],[To]]</f>
        <v>Stockton, California|Fullerton, California</v>
      </c>
    </row>
    <row r="5275" spans="2:4" x14ac:dyDescent="0.25">
      <c r="B5275" s="11" t="s">
        <v>471</v>
      </c>
      <c r="C5275" s="11" t="s">
        <v>549</v>
      </c>
      <c r="D5275" s="11" t="str">
        <f>tab_data[[#This Row],[From]]&amp;"|"&amp;tab_data[[#This Row],[To]]</f>
        <v>Stockton, California|Glendale, Arizona</v>
      </c>
    </row>
    <row r="5276" spans="2:4" x14ac:dyDescent="0.25">
      <c r="B5276" s="11" t="s">
        <v>471</v>
      </c>
      <c r="C5276" s="11" t="s">
        <v>524</v>
      </c>
      <c r="D5276" s="11" t="str">
        <f>tab_data[[#This Row],[From]]&amp;"|"&amp;tab_data[[#This Row],[To]]</f>
        <v>Stockton, California|Killeen, Texas</v>
      </c>
    </row>
    <row r="5277" spans="2:4" x14ac:dyDescent="0.25">
      <c r="B5277" s="11" t="s">
        <v>471</v>
      </c>
      <c r="C5277" s="11" t="s">
        <v>412</v>
      </c>
      <c r="D5277" s="11" t="str">
        <f>tab_data[[#This Row],[From]]&amp;"|"&amp;tab_data[[#This Row],[To]]</f>
        <v>Stockton, California|Miami Gardens, Florida</v>
      </c>
    </row>
    <row r="5278" spans="2:4" x14ac:dyDescent="0.25">
      <c r="B5278" s="11" t="s">
        <v>471</v>
      </c>
      <c r="C5278" s="11" t="s">
        <v>523</v>
      </c>
      <c r="D5278" s="11" t="str">
        <f>tab_data[[#This Row],[From]]&amp;"|"&amp;tab_data[[#This Row],[To]]</f>
        <v>Stockton, California|Mobile, Alabama</v>
      </c>
    </row>
    <row r="5279" spans="2:4" x14ac:dyDescent="0.25">
      <c r="B5279" s="11" t="s">
        <v>471</v>
      </c>
      <c r="C5279" s="11" t="s">
        <v>573</v>
      </c>
      <c r="D5279" s="11" t="str">
        <f>tab_data[[#This Row],[From]]&amp;"|"&amp;tab_data[[#This Row],[To]]</f>
        <v>Stockton, California|Orange, California</v>
      </c>
    </row>
    <row r="5280" spans="2:4" x14ac:dyDescent="0.25">
      <c r="B5280" s="11" t="s">
        <v>471</v>
      </c>
      <c r="C5280" s="11" t="s">
        <v>604</v>
      </c>
      <c r="D5280" s="11" t="str">
        <f>tab_data[[#This Row],[From]]&amp;"|"&amp;tab_data[[#This Row],[To]]</f>
        <v>Stockton, California|Portland, Oregon</v>
      </c>
    </row>
    <row r="5281" spans="2:4" x14ac:dyDescent="0.25">
      <c r="B5281" s="11" t="s">
        <v>471</v>
      </c>
      <c r="C5281" s="11" t="s">
        <v>387</v>
      </c>
      <c r="D5281" s="11" t="str">
        <f>tab_data[[#This Row],[From]]&amp;"|"&amp;tab_data[[#This Row],[To]]</f>
        <v>Stockton, California|Raleigh, North Carolina</v>
      </c>
    </row>
    <row r="5282" spans="2:4" x14ac:dyDescent="0.25">
      <c r="B5282" s="11" t="s">
        <v>365</v>
      </c>
      <c r="C5282" s="11" t="s">
        <v>376</v>
      </c>
      <c r="D5282" s="11" t="str">
        <f>tab_data[[#This Row],[From]]&amp;"|"&amp;tab_data[[#This Row],[To]]</f>
        <v>Sunnyvale, California|Akron, Ohio</v>
      </c>
    </row>
    <row r="5283" spans="2:4" x14ac:dyDescent="0.25">
      <c r="B5283" s="11" t="s">
        <v>365</v>
      </c>
      <c r="C5283" s="11" t="s">
        <v>531</v>
      </c>
      <c r="D5283" s="11" t="str">
        <f>tab_data[[#This Row],[From]]&amp;"|"&amp;tab_data[[#This Row],[To]]</f>
        <v>Sunnyvale, California|Ann Arbor, Michigan</v>
      </c>
    </row>
    <row r="5284" spans="2:4" x14ac:dyDescent="0.25">
      <c r="B5284" s="11" t="s">
        <v>365</v>
      </c>
      <c r="C5284" s="11" t="s">
        <v>609</v>
      </c>
      <c r="D5284" s="11" t="str">
        <f>tab_data[[#This Row],[From]]&amp;"|"&amp;tab_data[[#This Row],[To]]</f>
        <v>Sunnyvale, California|Borough of Queens, New York</v>
      </c>
    </row>
    <row r="5285" spans="2:4" x14ac:dyDescent="0.25">
      <c r="B5285" s="11" t="s">
        <v>365</v>
      </c>
      <c r="C5285" s="11" t="s">
        <v>374</v>
      </c>
      <c r="D5285" s="11" t="str">
        <f>tab_data[[#This Row],[From]]&amp;"|"&amp;tab_data[[#This Row],[To]]</f>
        <v>Sunnyvale, California|Buffalo, New York</v>
      </c>
    </row>
    <row r="5286" spans="2:4" x14ac:dyDescent="0.25">
      <c r="B5286" s="11" t="s">
        <v>365</v>
      </c>
      <c r="C5286" s="11" t="s">
        <v>447</v>
      </c>
      <c r="D5286" s="11" t="str">
        <f>tab_data[[#This Row],[From]]&amp;"|"&amp;tab_data[[#This Row],[To]]</f>
        <v>Sunnyvale, California|Columbus, Ohio</v>
      </c>
    </row>
    <row r="5287" spans="2:4" x14ac:dyDescent="0.25">
      <c r="B5287" s="11" t="s">
        <v>365</v>
      </c>
      <c r="C5287" s="11" t="s">
        <v>600</v>
      </c>
      <c r="D5287" s="11" t="str">
        <f>tab_data[[#This Row],[From]]&amp;"|"&amp;tab_data[[#This Row],[To]]</f>
        <v>Sunnyvale, California|Detroit, Michigan</v>
      </c>
    </row>
    <row r="5288" spans="2:4" x14ac:dyDescent="0.25">
      <c r="B5288" s="11" t="s">
        <v>365</v>
      </c>
      <c r="C5288" s="11" t="s">
        <v>590</v>
      </c>
      <c r="D5288" s="11" t="str">
        <f>tab_data[[#This Row],[From]]&amp;"|"&amp;tab_data[[#This Row],[To]]</f>
        <v>Sunnyvale, California|Downey, California</v>
      </c>
    </row>
    <row r="5289" spans="2:4" x14ac:dyDescent="0.25">
      <c r="B5289" s="11" t="s">
        <v>365</v>
      </c>
      <c r="C5289" s="11" t="s">
        <v>470</v>
      </c>
      <c r="D5289" s="11" t="str">
        <f>tab_data[[#This Row],[From]]&amp;"|"&amp;tab_data[[#This Row],[To]]</f>
        <v>Sunnyvale, California|Edison, New Jersey</v>
      </c>
    </row>
    <row r="5290" spans="2:4" x14ac:dyDescent="0.25">
      <c r="B5290" s="11" t="s">
        <v>365</v>
      </c>
      <c r="C5290" s="11" t="s">
        <v>586</v>
      </c>
      <c r="D5290" s="11" t="str">
        <f>tab_data[[#This Row],[From]]&amp;"|"&amp;tab_data[[#This Row],[To]]</f>
        <v>Sunnyvale, California|Elk Grove, California</v>
      </c>
    </row>
    <row r="5291" spans="2:4" x14ac:dyDescent="0.25">
      <c r="B5291" s="11" t="s">
        <v>365</v>
      </c>
      <c r="C5291" s="11" t="s">
        <v>432</v>
      </c>
      <c r="D5291" s="11" t="str">
        <f>tab_data[[#This Row],[From]]&amp;"|"&amp;tab_data[[#This Row],[To]]</f>
        <v>Sunnyvale, California|Glendale, California</v>
      </c>
    </row>
    <row r="5292" spans="2:4" x14ac:dyDescent="0.25">
      <c r="B5292" s="11" t="s">
        <v>365</v>
      </c>
      <c r="C5292" s="11" t="s">
        <v>404</v>
      </c>
      <c r="D5292" s="11" t="str">
        <f>tab_data[[#This Row],[From]]&amp;"|"&amp;tab_data[[#This Row],[To]]</f>
        <v>Sunnyvale, California|Greensboro, North Carolina</v>
      </c>
    </row>
    <row r="5293" spans="2:4" x14ac:dyDescent="0.25">
      <c r="B5293" s="11" t="s">
        <v>365</v>
      </c>
      <c r="C5293" s="11" t="s">
        <v>480</v>
      </c>
      <c r="D5293" s="11" t="str">
        <f>tab_data[[#This Row],[From]]&amp;"|"&amp;tab_data[[#This Row],[To]]</f>
        <v>Sunnyvale, California|Indianapolis, Indiana</v>
      </c>
    </row>
    <row r="5294" spans="2:4" x14ac:dyDescent="0.25">
      <c r="B5294" s="11" t="s">
        <v>365</v>
      </c>
      <c r="C5294" s="11" t="s">
        <v>627</v>
      </c>
      <c r="D5294" s="11" t="str">
        <f>tab_data[[#This Row],[From]]&amp;"|"&amp;tab_data[[#This Row],[To]]</f>
        <v>Sunnyvale, California|Joliet, Illinois</v>
      </c>
    </row>
    <row r="5295" spans="2:4" x14ac:dyDescent="0.25">
      <c r="B5295" s="11" t="s">
        <v>365</v>
      </c>
      <c r="C5295" s="11" t="s">
        <v>637</v>
      </c>
      <c r="D5295" s="11" t="str">
        <f>tab_data[[#This Row],[From]]&amp;"|"&amp;tab_data[[#This Row],[To]]</f>
        <v>Sunnyvale, California|Lafayette, Louisiana</v>
      </c>
    </row>
    <row r="5296" spans="2:4" x14ac:dyDescent="0.25">
      <c r="B5296" s="11" t="s">
        <v>365</v>
      </c>
      <c r="C5296" s="11" t="s">
        <v>579</v>
      </c>
      <c r="D5296" s="11" t="str">
        <f>tab_data[[#This Row],[From]]&amp;"|"&amp;tab_data[[#This Row],[To]]</f>
        <v>Sunnyvale, California|Las Vegas, Nevada</v>
      </c>
    </row>
    <row r="5297" spans="2:4" x14ac:dyDescent="0.25">
      <c r="B5297" s="11" t="s">
        <v>365</v>
      </c>
      <c r="C5297" s="11" t="s">
        <v>453</v>
      </c>
      <c r="D5297" s="11" t="str">
        <f>tab_data[[#This Row],[From]]&amp;"|"&amp;tab_data[[#This Row],[To]]</f>
        <v>Sunnyvale, California|Los Angeles, California</v>
      </c>
    </row>
    <row r="5298" spans="2:4" x14ac:dyDescent="0.25">
      <c r="B5298" s="11" t="s">
        <v>365</v>
      </c>
      <c r="C5298" s="11" t="s">
        <v>523</v>
      </c>
      <c r="D5298" s="11" t="str">
        <f>tab_data[[#This Row],[From]]&amp;"|"&amp;tab_data[[#This Row],[To]]</f>
        <v>Sunnyvale, California|Mobile, Alabama</v>
      </c>
    </row>
    <row r="5299" spans="2:4" x14ac:dyDescent="0.25">
      <c r="B5299" s="11" t="s">
        <v>365</v>
      </c>
      <c r="C5299" s="11" t="s">
        <v>546</v>
      </c>
      <c r="D5299" s="11" t="str">
        <f>tab_data[[#This Row],[From]]&amp;"|"&amp;tab_data[[#This Row],[To]]</f>
        <v>Sunnyvale, California|Nashville, Tennessee</v>
      </c>
    </row>
    <row r="5300" spans="2:4" x14ac:dyDescent="0.25">
      <c r="B5300" s="11" t="s">
        <v>365</v>
      </c>
      <c r="C5300" s="11" t="s">
        <v>546</v>
      </c>
      <c r="D5300" s="11" t="str">
        <f>tab_data[[#This Row],[From]]&amp;"|"&amp;tab_data[[#This Row],[To]]</f>
        <v>Sunnyvale, California|Nashville, Tennessee</v>
      </c>
    </row>
    <row r="5301" spans="2:4" x14ac:dyDescent="0.25">
      <c r="B5301" s="11" t="s">
        <v>365</v>
      </c>
      <c r="C5301" s="11" t="s">
        <v>561</v>
      </c>
      <c r="D5301" s="11" t="str">
        <f>tab_data[[#This Row],[From]]&amp;"|"&amp;tab_data[[#This Row],[To]]</f>
        <v>Sunnyvale, California|Provo, Utah</v>
      </c>
    </row>
    <row r="5302" spans="2:4" x14ac:dyDescent="0.25">
      <c r="B5302" s="11" t="s">
        <v>476</v>
      </c>
      <c r="C5302" s="11" t="s">
        <v>359</v>
      </c>
      <c r="D5302" s="11" t="str">
        <f>tab_data[[#This Row],[From]]&amp;"|"&amp;tab_data[[#This Row],[To]]</f>
        <v>Sunrise Manor, Nevada|Bakersfield, California</v>
      </c>
    </row>
    <row r="5303" spans="2:4" x14ac:dyDescent="0.25">
      <c r="B5303" s="11" t="s">
        <v>476</v>
      </c>
      <c r="C5303" s="11" t="s">
        <v>384</v>
      </c>
      <c r="D5303" s="11" t="str">
        <f>tab_data[[#This Row],[From]]&amp;"|"&amp;tab_data[[#This Row],[To]]</f>
        <v>Sunrise Manor, Nevada|Brooklyn, New York</v>
      </c>
    </row>
    <row r="5304" spans="2:4" x14ac:dyDescent="0.25">
      <c r="B5304" s="11" t="s">
        <v>476</v>
      </c>
      <c r="C5304" s="11" t="s">
        <v>456</v>
      </c>
      <c r="D5304" s="11" t="str">
        <f>tab_data[[#This Row],[From]]&amp;"|"&amp;tab_data[[#This Row],[To]]</f>
        <v>Sunrise Manor, Nevada|Brownsville, Texas</v>
      </c>
    </row>
    <row r="5305" spans="2:4" x14ac:dyDescent="0.25">
      <c r="B5305" s="11" t="s">
        <v>476</v>
      </c>
      <c r="C5305" s="11" t="s">
        <v>614</v>
      </c>
      <c r="D5305" s="11" t="str">
        <f>tab_data[[#This Row],[From]]&amp;"|"&amp;tab_data[[#This Row],[To]]</f>
        <v>Sunrise Manor, Nevada|Carrollton, Texas</v>
      </c>
    </row>
    <row r="5306" spans="2:4" x14ac:dyDescent="0.25">
      <c r="B5306" s="11" t="s">
        <v>476</v>
      </c>
      <c r="C5306" s="11" t="s">
        <v>429</v>
      </c>
      <c r="D5306" s="11" t="str">
        <f>tab_data[[#This Row],[From]]&amp;"|"&amp;tab_data[[#This Row],[To]]</f>
        <v>Sunrise Manor, Nevada|Cleveland, Ohio</v>
      </c>
    </row>
    <row r="5307" spans="2:4" x14ac:dyDescent="0.25">
      <c r="B5307" s="11" t="s">
        <v>476</v>
      </c>
      <c r="C5307" s="11" t="s">
        <v>595</v>
      </c>
      <c r="D5307" s="11" t="str">
        <f>tab_data[[#This Row],[From]]&amp;"|"&amp;tab_data[[#This Row],[To]]</f>
        <v>Sunrise Manor, Nevada|East Los Angeles, California</v>
      </c>
    </row>
    <row r="5308" spans="2:4" x14ac:dyDescent="0.25">
      <c r="B5308" s="11" t="s">
        <v>476</v>
      </c>
      <c r="C5308" s="11" t="s">
        <v>473</v>
      </c>
      <c r="D5308" s="11" t="str">
        <f>tab_data[[#This Row],[From]]&amp;"|"&amp;tab_data[[#This Row],[To]]</f>
        <v>Sunrise Manor, Nevada|Elgin, Illinois</v>
      </c>
    </row>
    <row r="5309" spans="2:4" x14ac:dyDescent="0.25">
      <c r="B5309" s="11" t="s">
        <v>476</v>
      </c>
      <c r="C5309" s="11" t="s">
        <v>474</v>
      </c>
      <c r="D5309" s="11" t="str">
        <f>tab_data[[#This Row],[From]]&amp;"|"&amp;tab_data[[#This Row],[To]]</f>
        <v>Sunrise Manor, Nevada|Elizabeth, New Jersey</v>
      </c>
    </row>
    <row r="5310" spans="2:4" x14ac:dyDescent="0.25">
      <c r="B5310" s="11" t="s">
        <v>476</v>
      </c>
      <c r="C5310" s="11" t="s">
        <v>483</v>
      </c>
      <c r="D5310" s="11" t="str">
        <f>tab_data[[#This Row],[From]]&amp;"|"&amp;tab_data[[#This Row],[To]]</f>
        <v>Sunrise Manor, Nevada|Fresno, California</v>
      </c>
    </row>
    <row r="5311" spans="2:4" x14ac:dyDescent="0.25">
      <c r="B5311" s="11" t="s">
        <v>476</v>
      </c>
      <c r="C5311" s="11" t="s">
        <v>394</v>
      </c>
      <c r="D5311" s="11" t="str">
        <f>tab_data[[#This Row],[From]]&amp;"|"&amp;tab_data[[#This Row],[To]]</f>
        <v>Sunrise Manor, Nevada|Gilbert, Arizona</v>
      </c>
    </row>
    <row r="5312" spans="2:4" x14ac:dyDescent="0.25">
      <c r="B5312" s="11" t="s">
        <v>476</v>
      </c>
      <c r="C5312" s="11" t="s">
        <v>617</v>
      </c>
      <c r="D5312" s="11" t="str">
        <f>tab_data[[#This Row],[From]]&amp;"|"&amp;tab_data[[#This Row],[To]]</f>
        <v>Sunrise Manor, Nevada|Hayward, California</v>
      </c>
    </row>
    <row r="5313" spans="2:4" x14ac:dyDescent="0.25">
      <c r="B5313" s="11" t="s">
        <v>476</v>
      </c>
      <c r="C5313" s="11" t="s">
        <v>486</v>
      </c>
      <c r="D5313" s="11" t="str">
        <f>tab_data[[#This Row],[From]]&amp;"|"&amp;tab_data[[#This Row],[To]]</f>
        <v>Sunrise Manor, Nevada|Hollywood, Florida</v>
      </c>
    </row>
    <row r="5314" spans="2:4" x14ac:dyDescent="0.25">
      <c r="B5314" s="11" t="s">
        <v>476</v>
      </c>
      <c r="C5314" s="11" t="s">
        <v>468</v>
      </c>
      <c r="D5314" s="11" t="str">
        <f>tab_data[[#This Row],[From]]&amp;"|"&amp;tab_data[[#This Row],[To]]</f>
        <v>Sunrise Manor, Nevada|Houston, Texas</v>
      </c>
    </row>
    <row r="5315" spans="2:4" x14ac:dyDescent="0.25">
      <c r="B5315" s="11" t="s">
        <v>476</v>
      </c>
      <c r="C5315" s="11" t="s">
        <v>545</v>
      </c>
      <c r="D5315" s="11" t="str">
        <f>tab_data[[#This Row],[From]]&amp;"|"&amp;tab_data[[#This Row],[To]]</f>
        <v>Sunrise Manor, Nevada|Jacksonville, Florida</v>
      </c>
    </row>
    <row r="5316" spans="2:4" x14ac:dyDescent="0.25">
      <c r="B5316" s="11" t="s">
        <v>476</v>
      </c>
      <c r="C5316" s="11" t="s">
        <v>391</v>
      </c>
      <c r="D5316" s="11" t="str">
        <f>tab_data[[#This Row],[From]]&amp;"|"&amp;tab_data[[#This Row],[To]]</f>
        <v>Sunrise Manor, Nevada|Kansas City, Missouri</v>
      </c>
    </row>
    <row r="5317" spans="2:4" x14ac:dyDescent="0.25">
      <c r="B5317" s="11" t="s">
        <v>476</v>
      </c>
      <c r="C5317" s="11" t="s">
        <v>579</v>
      </c>
      <c r="D5317" s="11" t="str">
        <f>tab_data[[#This Row],[From]]&amp;"|"&amp;tab_data[[#This Row],[To]]</f>
        <v>Sunrise Manor, Nevada|Las Vegas, Nevada</v>
      </c>
    </row>
    <row r="5318" spans="2:4" x14ac:dyDescent="0.25">
      <c r="B5318" s="11" t="s">
        <v>476</v>
      </c>
      <c r="C5318" s="11" t="s">
        <v>613</v>
      </c>
      <c r="D5318" s="11" t="str">
        <f>tab_data[[#This Row],[From]]&amp;"|"&amp;tab_data[[#This Row],[To]]</f>
        <v>Sunrise Manor, Nevada|McAllen, Texas</v>
      </c>
    </row>
    <row r="5319" spans="2:4" x14ac:dyDescent="0.25">
      <c r="B5319" s="11" t="s">
        <v>476</v>
      </c>
      <c r="C5319" s="11" t="s">
        <v>412</v>
      </c>
      <c r="D5319" s="11" t="str">
        <f>tab_data[[#This Row],[From]]&amp;"|"&amp;tab_data[[#This Row],[To]]</f>
        <v>Sunrise Manor, Nevada|Miami Gardens, Florida</v>
      </c>
    </row>
    <row r="5320" spans="2:4" x14ac:dyDescent="0.25">
      <c r="B5320" s="11" t="s">
        <v>476</v>
      </c>
      <c r="C5320" s="11" t="s">
        <v>625</v>
      </c>
      <c r="D5320" s="11" t="str">
        <f>tab_data[[#This Row],[From]]&amp;"|"&amp;tab_data[[#This Row],[To]]</f>
        <v>Sunrise Manor, Nevada|Midland, Texas</v>
      </c>
    </row>
    <row r="5321" spans="2:4" x14ac:dyDescent="0.25">
      <c r="B5321" s="11" t="s">
        <v>476</v>
      </c>
      <c r="C5321" s="11" t="s">
        <v>587</v>
      </c>
      <c r="D5321" s="11" t="str">
        <f>tab_data[[#This Row],[From]]&amp;"|"&amp;tab_data[[#This Row],[To]]</f>
        <v>Sunrise Manor, Nevada|Miramar, Florida</v>
      </c>
    </row>
    <row r="5322" spans="2:4" x14ac:dyDescent="0.25">
      <c r="B5322" s="11" t="s">
        <v>520</v>
      </c>
      <c r="C5322" s="11" t="s">
        <v>636</v>
      </c>
      <c r="D5322" s="11" t="str">
        <f>tab_data[[#This Row],[From]]&amp;"|"&amp;tab_data[[#This Row],[To]]</f>
        <v>Surprise, Arizona|Amherst, New York</v>
      </c>
    </row>
    <row r="5323" spans="2:4" x14ac:dyDescent="0.25">
      <c r="B5323" s="11" t="s">
        <v>520</v>
      </c>
      <c r="C5323" s="11" t="s">
        <v>531</v>
      </c>
      <c r="D5323" s="11" t="str">
        <f>tab_data[[#This Row],[From]]&amp;"|"&amp;tab_data[[#This Row],[To]]</f>
        <v>Surprise, Arizona|Ann Arbor, Michigan</v>
      </c>
    </row>
    <row r="5324" spans="2:4" x14ac:dyDescent="0.25">
      <c r="B5324" s="11" t="s">
        <v>520</v>
      </c>
      <c r="C5324" s="11" t="s">
        <v>459</v>
      </c>
      <c r="D5324" s="11" t="str">
        <f>tab_data[[#This Row],[From]]&amp;"|"&amp;tab_data[[#This Row],[To]]</f>
        <v>Surprise, Arizona|Atlanta, Georgia</v>
      </c>
    </row>
    <row r="5325" spans="2:4" x14ac:dyDescent="0.25">
      <c r="B5325" s="11" t="s">
        <v>520</v>
      </c>
      <c r="C5325" s="11" t="s">
        <v>392</v>
      </c>
      <c r="D5325" s="11" t="str">
        <f>tab_data[[#This Row],[From]]&amp;"|"&amp;tab_data[[#This Row],[To]]</f>
        <v>Surprise, Arizona|Aurora, Illinois</v>
      </c>
    </row>
    <row r="5326" spans="2:4" x14ac:dyDescent="0.25">
      <c r="B5326" s="11" t="s">
        <v>520</v>
      </c>
      <c r="C5326" s="11" t="s">
        <v>359</v>
      </c>
      <c r="D5326" s="11" t="str">
        <f>tab_data[[#This Row],[From]]&amp;"|"&amp;tab_data[[#This Row],[To]]</f>
        <v>Surprise, Arizona|Bakersfield, California</v>
      </c>
    </row>
    <row r="5327" spans="2:4" x14ac:dyDescent="0.25">
      <c r="B5327" s="11" t="s">
        <v>520</v>
      </c>
      <c r="C5327" s="11" t="s">
        <v>609</v>
      </c>
      <c r="D5327" s="11" t="str">
        <f>tab_data[[#This Row],[From]]&amp;"|"&amp;tab_data[[#This Row],[To]]</f>
        <v>Surprise, Arizona|Borough of Queens, New York</v>
      </c>
    </row>
    <row r="5328" spans="2:4" x14ac:dyDescent="0.25">
      <c r="B5328" s="11" t="s">
        <v>520</v>
      </c>
      <c r="C5328" s="11" t="s">
        <v>581</v>
      </c>
      <c r="D5328" s="11" t="str">
        <f>tab_data[[#This Row],[From]]&amp;"|"&amp;tab_data[[#This Row],[To]]</f>
        <v>Surprise, Arizona|Clarksville, Tennessee</v>
      </c>
    </row>
    <row r="5329" spans="2:4" x14ac:dyDescent="0.25">
      <c r="B5329" s="11" t="s">
        <v>520</v>
      </c>
      <c r="C5329" s="11" t="s">
        <v>563</v>
      </c>
      <c r="D5329" s="11" t="str">
        <f>tab_data[[#This Row],[From]]&amp;"|"&amp;tab_data[[#This Row],[To]]</f>
        <v>Surprise, Arizona|East Independence, Missouri</v>
      </c>
    </row>
    <row r="5330" spans="2:4" x14ac:dyDescent="0.25">
      <c r="B5330" s="11" t="s">
        <v>520</v>
      </c>
      <c r="C5330" s="11" t="s">
        <v>562</v>
      </c>
      <c r="D5330" s="11" t="str">
        <f>tab_data[[#This Row],[From]]&amp;"|"&amp;tab_data[[#This Row],[To]]</f>
        <v>Surprise, Arizona|Kansas City, Kansas</v>
      </c>
    </row>
    <row r="5331" spans="2:4" x14ac:dyDescent="0.25">
      <c r="B5331" s="11" t="s">
        <v>520</v>
      </c>
      <c r="C5331" s="11" t="s">
        <v>419</v>
      </c>
      <c r="D5331" s="11" t="str">
        <f>tab_data[[#This Row],[From]]&amp;"|"&amp;tab_data[[#This Row],[To]]</f>
        <v>Surprise, Arizona|Knoxville, Tennessee</v>
      </c>
    </row>
    <row r="5332" spans="2:4" x14ac:dyDescent="0.25">
      <c r="B5332" s="11" t="s">
        <v>520</v>
      </c>
      <c r="C5332" s="11" t="s">
        <v>519</v>
      </c>
      <c r="D5332" s="11" t="str">
        <f>tab_data[[#This Row],[From]]&amp;"|"&amp;tab_data[[#This Row],[To]]</f>
        <v>Surprise, Arizona|McKinney, Texas</v>
      </c>
    </row>
    <row r="5333" spans="2:4" x14ac:dyDescent="0.25">
      <c r="B5333" s="11" t="s">
        <v>520</v>
      </c>
      <c r="C5333" s="11" t="s">
        <v>552</v>
      </c>
      <c r="D5333" s="11" t="str">
        <f>tab_data[[#This Row],[From]]&amp;"|"&amp;tab_data[[#This Row],[To]]</f>
        <v>Surprise, Arizona|Meads, Kentucky</v>
      </c>
    </row>
    <row r="5334" spans="2:4" x14ac:dyDescent="0.25">
      <c r="B5334" s="11" t="s">
        <v>520</v>
      </c>
      <c r="C5334" s="11" t="s">
        <v>571</v>
      </c>
      <c r="D5334" s="11" t="str">
        <f>tab_data[[#This Row],[From]]&amp;"|"&amp;tab_data[[#This Row],[To]]</f>
        <v>Surprise, Arizona|Murrieta, California</v>
      </c>
    </row>
    <row r="5335" spans="2:4" x14ac:dyDescent="0.25">
      <c r="B5335" s="11" t="s">
        <v>520</v>
      </c>
      <c r="C5335" s="11" t="s">
        <v>407</v>
      </c>
      <c r="D5335" s="11" t="str">
        <f>tab_data[[#This Row],[From]]&amp;"|"&amp;tab_data[[#This Row],[To]]</f>
        <v>Surprise, Arizona|Orlando, Florida</v>
      </c>
    </row>
    <row r="5336" spans="2:4" x14ac:dyDescent="0.25">
      <c r="B5336" s="11" t="s">
        <v>520</v>
      </c>
      <c r="C5336" s="11" t="s">
        <v>356</v>
      </c>
      <c r="D5336" s="11" t="str">
        <f>tab_data[[#This Row],[From]]&amp;"|"&amp;tab_data[[#This Row],[To]]</f>
        <v>Surprise, Arizona|Pasadena, Texas</v>
      </c>
    </row>
    <row r="5337" spans="2:4" x14ac:dyDescent="0.25">
      <c r="B5337" s="11" t="s">
        <v>520</v>
      </c>
      <c r="C5337" s="11" t="s">
        <v>496</v>
      </c>
      <c r="D5337" s="11" t="str">
        <f>tab_data[[#This Row],[From]]&amp;"|"&amp;tab_data[[#This Row],[To]]</f>
        <v>Surprise, Arizona|Paterson, New Jersey</v>
      </c>
    </row>
    <row r="5338" spans="2:4" x14ac:dyDescent="0.25">
      <c r="B5338" s="11" t="s">
        <v>520</v>
      </c>
      <c r="C5338" s="11" t="s">
        <v>496</v>
      </c>
      <c r="D5338" s="11" t="str">
        <f>tab_data[[#This Row],[From]]&amp;"|"&amp;tab_data[[#This Row],[To]]</f>
        <v>Surprise, Arizona|Paterson, New Jersey</v>
      </c>
    </row>
    <row r="5339" spans="2:4" x14ac:dyDescent="0.25">
      <c r="B5339" s="11" t="s">
        <v>520</v>
      </c>
      <c r="C5339" s="11" t="s">
        <v>561</v>
      </c>
      <c r="D5339" s="11" t="str">
        <f>tab_data[[#This Row],[From]]&amp;"|"&amp;tab_data[[#This Row],[To]]</f>
        <v>Surprise, Arizona|Provo, Utah</v>
      </c>
    </row>
    <row r="5340" spans="2:4" x14ac:dyDescent="0.25">
      <c r="B5340" s="11" t="s">
        <v>520</v>
      </c>
      <c r="C5340" s="11" t="s">
        <v>574</v>
      </c>
      <c r="D5340" s="11" t="str">
        <f>tab_data[[#This Row],[From]]&amp;"|"&amp;tab_data[[#This Row],[To]]</f>
        <v>Surprise, Arizona|Santa Ana, California</v>
      </c>
    </row>
    <row r="5341" spans="2:4" x14ac:dyDescent="0.25">
      <c r="B5341" s="11" t="s">
        <v>520</v>
      </c>
      <c r="C5341" s="11" t="s">
        <v>362</v>
      </c>
      <c r="D5341" s="11" t="str">
        <f>tab_data[[#This Row],[From]]&amp;"|"&amp;tab_data[[#This Row],[To]]</f>
        <v>Surprise, Arizona|Santa Rosa, California</v>
      </c>
    </row>
    <row r="5342" spans="2:4" x14ac:dyDescent="0.25">
      <c r="B5342" s="11" t="s">
        <v>643</v>
      </c>
      <c r="C5342" s="11" t="s">
        <v>498</v>
      </c>
      <c r="D5342" s="11" t="str">
        <f>tab_data[[#This Row],[From]]&amp;"|"&amp;tab_data[[#This Row],[To]]</f>
        <v>Syracuse, New York|Abilene, Texas</v>
      </c>
    </row>
    <row r="5343" spans="2:4" x14ac:dyDescent="0.25">
      <c r="B5343" s="11" t="s">
        <v>643</v>
      </c>
      <c r="C5343" s="11" t="s">
        <v>498</v>
      </c>
      <c r="D5343" s="11" t="str">
        <f>tab_data[[#This Row],[From]]&amp;"|"&amp;tab_data[[#This Row],[To]]</f>
        <v>Syracuse, New York|Abilene, Texas</v>
      </c>
    </row>
    <row r="5344" spans="2:4" x14ac:dyDescent="0.25">
      <c r="B5344" s="11" t="s">
        <v>643</v>
      </c>
      <c r="C5344" s="11" t="s">
        <v>531</v>
      </c>
      <c r="D5344" s="11" t="str">
        <f>tab_data[[#This Row],[From]]&amp;"|"&amp;tab_data[[#This Row],[To]]</f>
        <v>Syracuse, New York|Ann Arbor, Michigan</v>
      </c>
    </row>
    <row r="5345" spans="2:4" x14ac:dyDescent="0.25">
      <c r="B5345" s="11" t="s">
        <v>643</v>
      </c>
      <c r="C5345" s="11" t="s">
        <v>628</v>
      </c>
      <c r="D5345" s="11" t="str">
        <f>tab_data[[#This Row],[From]]&amp;"|"&amp;tab_data[[#This Row],[To]]</f>
        <v>Syracuse, New York|Austin, Texas</v>
      </c>
    </row>
    <row r="5346" spans="2:4" x14ac:dyDescent="0.25">
      <c r="B5346" s="11" t="s">
        <v>643</v>
      </c>
      <c r="C5346" s="11" t="s">
        <v>359</v>
      </c>
      <c r="D5346" s="11" t="str">
        <f>tab_data[[#This Row],[From]]&amp;"|"&amp;tab_data[[#This Row],[To]]</f>
        <v>Syracuse, New York|Bakersfield, California</v>
      </c>
    </row>
    <row r="5347" spans="2:4" x14ac:dyDescent="0.25">
      <c r="B5347" s="11" t="s">
        <v>643</v>
      </c>
      <c r="C5347" s="11" t="s">
        <v>421</v>
      </c>
      <c r="D5347" s="11" t="str">
        <f>tab_data[[#This Row],[From]]&amp;"|"&amp;tab_data[[#This Row],[To]]</f>
        <v>Syracuse, New York|Billings, Montana</v>
      </c>
    </row>
    <row r="5348" spans="2:4" x14ac:dyDescent="0.25">
      <c r="B5348" s="11" t="s">
        <v>643</v>
      </c>
      <c r="C5348" s="11" t="s">
        <v>384</v>
      </c>
      <c r="D5348" s="11" t="str">
        <f>tab_data[[#This Row],[From]]&amp;"|"&amp;tab_data[[#This Row],[To]]</f>
        <v>Syracuse, New York|Brooklyn, New York</v>
      </c>
    </row>
    <row r="5349" spans="2:4" x14ac:dyDescent="0.25">
      <c r="B5349" s="11" t="s">
        <v>643</v>
      </c>
      <c r="C5349" s="11" t="s">
        <v>384</v>
      </c>
      <c r="D5349" s="11" t="str">
        <f>tab_data[[#This Row],[From]]&amp;"|"&amp;tab_data[[#This Row],[To]]</f>
        <v>Syracuse, New York|Brooklyn, New York</v>
      </c>
    </row>
    <row r="5350" spans="2:4" x14ac:dyDescent="0.25">
      <c r="B5350" s="11" t="s">
        <v>643</v>
      </c>
      <c r="C5350" s="11" t="s">
        <v>525</v>
      </c>
      <c r="D5350" s="11" t="str">
        <f>tab_data[[#This Row],[From]]&amp;"|"&amp;tab_data[[#This Row],[To]]</f>
        <v>Syracuse, New York|Chandler, Arizona</v>
      </c>
    </row>
    <row r="5351" spans="2:4" x14ac:dyDescent="0.25">
      <c r="B5351" s="11" t="s">
        <v>643</v>
      </c>
      <c r="C5351" s="11" t="s">
        <v>482</v>
      </c>
      <c r="D5351" s="11" t="str">
        <f>tab_data[[#This Row],[From]]&amp;"|"&amp;tab_data[[#This Row],[To]]</f>
        <v>Syracuse, New York|Charleston, South Carolina</v>
      </c>
    </row>
    <row r="5352" spans="2:4" x14ac:dyDescent="0.25">
      <c r="B5352" s="11" t="s">
        <v>643</v>
      </c>
      <c r="C5352" s="11" t="s">
        <v>535</v>
      </c>
      <c r="D5352" s="11" t="str">
        <f>tab_data[[#This Row],[From]]&amp;"|"&amp;tab_data[[#This Row],[To]]</f>
        <v>Syracuse, New York|Colorado Springs, Colorado</v>
      </c>
    </row>
    <row r="5353" spans="2:4" x14ac:dyDescent="0.25">
      <c r="B5353" s="11" t="s">
        <v>643</v>
      </c>
      <c r="C5353" s="11" t="s">
        <v>590</v>
      </c>
      <c r="D5353" s="11" t="str">
        <f>tab_data[[#This Row],[From]]&amp;"|"&amp;tab_data[[#This Row],[To]]</f>
        <v>Syracuse, New York|Downey, California</v>
      </c>
    </row>
    <row r="5354" spans="2:4" x14ac:dyDescent="0.25">
      <c r="B5354" s="11" t="s">
        <v>643</v>
      </c>
      <c r="C5354" s="11" t="s">
        <v>586</v>
      </c>
      <c r="D5354" s="11" t="str">
        <f>tab_data[[#This Row],[From]]&amp;"|"&amp;tab_data[[#This Row],[To]]</f>
        <v>Syracuse, New York|Elk Grove, California</v>
      </c>
    </row>
    <row r="5355" spans="2:4" x14ac:dyDescent="0.25">
      <c r="B5355" s="11" t="s">
        <v>643</v>
      </c>
      <c r="C5355" s="11" t="s">
        <v>586</v>
      </c>
      <c r="D5355" s="11" t="str">
        <f>tab_data[[#This Row],[From]]&amp;"|"&amp;tab_data[[#This Row],[To]]</f>
        <v>Syracuse, New York|Elk Grove, California</v>
      </c>
    </row>
    <row r="5356" spans="2:4" x14ac:dyDescent="0.25">
      <c r="B5356" s="11" t="s">
        <v>643</v>
      </c>
      <c r="C5356" s="11" t="s">
        <v>586</v>
      </c>
      <c r="D5356" s="11" t="str">
        <f>tab_data[[#This Row],[From]]&amp;"|"&amp;tab_data[[#This Row],[To]]</f>
        <v>Syracuse, New York|Elk Grove, California</v>
      </c>
    </row>
    <row r="5357" spans="2:4" x14ac:dyDescent="0.25">
      <c r="B5357" s="11" t="s">
        <v>643</v>
      </c>
      <c r="C5357" s="11" t="s">
        <v>422</v>
      </c>
      <c r="D5357" s="11" t="str">
        <f>tab_data[[#This Row],[From]]&amp;"|"&amp;tab_data[[#This Row],[To]]</f>
        <v>Syracuse, New York|Erie, Pennsylvania</v>
      </c>
    </row>
    <row r="5358" spans="2:4" x14ac:dyDescent="0.25">
      <c r="B5358" s="11" t="s">
        <v>643</v>
      </c>
      <c r="C5358" s="11" t="s">
        <v>483</v>
      </c>
      <c r="D5358" s="11" t="str">
        <f>tab_data[[#This Row],[From]]&amp;"|"&amp;tab_data[[#This Row],[To]]</f>
        <v>Syracuse, New York|Fresno, California</v>
      </c>
    </row>
    <row r="5359" spans="2:4" x14ac:dyDescent="0.25">
      <c r="B5359" s="11" t="s">
        <v>643</v>
      </c>
      <c r="C5359" s="11" t="s">
        <v>483</v>
      </c>
      <c r="D5359" s="11" t="str">
        <f>tab_data[[#This Row],[From]]&amp;"|"&amp;tab_data[[#This Row],[To]]</f>
        <v>Syracuse, New York|Fresno, California</v>
      </c>
    </row>
    <row r="5360" spans="2:4" x14ac:dyDescent="0.25">
      <c r="B5360" s="11" t="s">
        <v>643</v>
      </c>
      <c r="C5360" s="11" t="s">
        <v>629</v>
      </c>
      <c r="D5360" s="11" t="str">
        <f>tab_data[[#This Row],[From]]&amp;"|"&amp;tab_data[[#This Row],[To]]</f>
        <v>Syracuse, New York|Hialeah, Florida</v>
      </c>
    </row>
    <row r="5361" spans="2:4" x14ac:dyDescent="0.25">
      <c r="B5361" s="11" t="s">
        <v>643</v>
      </c>
      <c r="C5361" s="11" t="s">
        <v>486</v>
      </c>
      <c r="D5361" s="11" t="str">
        <f>tab_data[[#This Row],[From]]&amp;"|"&amp;tab_data[[#This Row],[To]]</f>
        <v>Syracuse, New York|Hollywood, Florida</v>
      </c>
    </row>
    <row r="5362" spans="2:4" x14ac:dyDescent="0.25">
      <c r="B5362" s="11" t="s">
        <v>503</v>
      </c>
      <c r="C5362" s="11" t="s">
        <v>376</v>
      </c>
      <c r="D5362" s="11" t="str">
        <f>tab_data[[#This Row],[From]]&amp;"|"&amp;tab_data[[#This Row],[To]]</f>
        <v>Tacoma, Washington|Akron, Ohio</v>
      </c>
    </row>
    <row r="5363" spans="2:4" x14ac:dyDescent="0.25">
      <c r="B5363" s="11" t="s">
        <v>503</v>
      </c>
      <c r="C5363" s="11" t="s">
        <v>564</v>
      </c>
      <c r="D5363" s="11" t="str">
        <f>tab_data[[#This Row],[From]]&amp;"|"&amp;tab_data[[#This Row],[To]]</f>
        <v>Tacoma, Washington|Arlington, Texas</v>
      </c>
    </row>
    <row r="5364" spans="2:4" x14ac:dyDescent="0.25">
      <c r="B5364" s="11" t="s">
        <v>503</v>
      </c>
      <c r="C5364" s="11" t="s">
        <v>440</v>
      </c>
      <c r="D5364" s="11" t="str">
        <f>tab_data[[#This Row],[From]]&amp;"|"&amp;tab_data[[#This Row],[To]]</f>
        <v>Tacoma, Washington|Birmingham, Alabama</v>
      </c>
    </row>
    <row r="5365" spans="2:4" x14ac:dyDescent="0.25">
      <c r="B5365" s="11" t="s">
        <v>503</v>
      </c>
      <c r="C5365" s="11" t="s">
        <v>516</v>
      </c>
      <c r="D5365" s="11" t="str">
        <f>tab_data[[#This Row],[From]]&amp;"|"&amp;tab_data[[#This Row],[To]]</f>
        <v>Tacoma, Washington|Clearwater, Florida</v>
      </c>
    </row>
    <row r="5366" spans="2:4" x14ac:dyDescent="0.25">
      <c r="B5366" s="11" t="s">
        <v>503</v>
      </c>
      <c r="C5366" s="11" t="s">
        <v>429</v>
      </c>
      <c r="D5366" s="11" t="str">
        <f>tab_data[[#This Row],[From]]&amp;"|"&amp;tab_data[[#This Row],[To]]</f>
        <v>Tacoma, Washington|Cleveland, Ohio</v>
      </c>
    </row>
    <row r="5367" spans="2:4" x14ac:dyDescent="0.25">
      <c r="B5367" s="11" t="s">
        <v>503</v>
      </c>
      <c r="C5367" s="11" t="s">
        <v>383</v>
      </c>
      <c r="D5367" s="11" t="str">
        <f>tab_data[[#This Row],[From]]&amp;"|"&amp;tab_data[[#This Row],[To]]</f>
        <v>Tacoma, Washington|Concord, California</v>
      </c>
    </row>
    <row r="5368" spans="2:4" x14ac:dyDescent="0.25">
      <c r="B5368" s="11" t="s">
        <v>503</v>
      </c>
      <c r="C5368" s="11" t="s">
        <v>438</v>
      </c>
      <c r="D5368" s="11" t="str">
        <f>tab_data[[#This Row],[From]]&amp;"|"&amp;tab_data[[#This Row],[To]]</f>
        <v>Tacoma, Washington|Everett, Washington</v>
      </c>
    </row>
    <row r="5369" spans="2:4" x14ac:dyDescent="0.25">
      <c r="B5369" s="11" t="s">
        <v>503</v>
      </c>
      <c r="C5369" s="11" t="s">
        <v>509</v>
      </c>
      <c r="D5369" s="11" t="str">
        <f>tab_data[[#This Row],[From]]&amp;"|"&amp;tab_data[[#This Row],[To]]</f>
        <v>Tacoma, Washington|Fontana, California</v>
      </c>
    </row>
    <row r="5370" spans="2:4" x14ac:dyDescent="0.25">
      <c r="B5370" s="11" t="s">
        <v>503</v>
      </c>
      <c r="C5370" s="11" t="s">
        <v>483</v>
      </c>
      <c r="D5370" s="11" t="str">
        <f>tab_data[[#This Row],[From]]&amp;"|"&amp;tab_data[[#This Row],[To]]</f>
        <v>Tacoma, Washington|Fresno, California</v>
      </c>
    </row>
    <row r="5371" spans="2:4" x14ac:dyDescent="0.25">
      <c r="B5371" s="11" t="s">
        <v>503</v>
      </c>
      <c r="C5371" s="11" t="s">
        <v>617</v>
      </c>
      <c r="D5371" s="11" t="str">
        <f>tab_data[[#This Row],[From]]&amp;"|"&amp;tab_data[[#This Row],[To]]</f>
        <v>Tacoma, Washington|Hayward, California</v>
      </c>
    </row>
    <row r="5372" spans="2:4" x14ac:dyDescent="0.25">
      <c r="B5372" s="11" t="s">
        <v>503</v>
      </c>
      <c r="C5372" s="11" t="s">
        <v>486</v>
      </c>
      <c r="D5372" s="11" t="str">
        <f>tab_data[[#This Row],[From]]&amp;"|"&amp;tab_data[[#This Row],[To]]</f>
        <v>Tacoma, Washington|Hollywood, Florida</v>
      </c>
    </row>
    <row r="5373" spans="2:4" x14ac:dyDescent="0.25">
      <c r="B5373" s="11" t="s">
        <v>503</v>
      </c>
      <c r="C5373" s="11" t="s">
        <v>453</v>
      </c>
      <c r="D5373" s="11" t="str">
        <f>tab_data[[#This Row],[From]]&amp;"|"&amp;tab_data[[#This Row],[To]]</f>
        <v>Tacoma, Washington|Los Angeles, California</v>
      </c>
    </row>
    <row r="5374" spans="2:4" x14ac:dyDescent="0.25">
      <c r="B5374" s="11" t="s">
        <v>503</v>
      </c>
      <c r="C5374" s="11" t="s">
        <v>542</v>
      </c>
      <c r="D5374" s="11" t="str">
        <f>tab_data[[#This Row],[From]]&amp;"|"&amp;tab_data[[#This Row],[To]]</f>
        <v>Tacoma, Washington|Madison, Wisconsin</v>
      </c>
    </row>
    <row r="5375" spans="2:4" x14ac:dyDescent="0.25">
      <c r="B5375" s="11" t="s">
        <v>503</v>
      </c>
      <c r="C5375" s="11" t="s">
        <v>485</v>
      </c>
      <c r="D5375" s="11" t="str">
        <f>tab_data[[#This Row],[From]]&amp;"|"&amp;tab_data[[#This Row],[To]]</f>
        <v>Tacoma, Washington|Mesquite, Texas</v>
      </c>
    </row>
    <row r="5376" spans="2:4" x14ac:dyDescent="0.25">
      <c r="B5376" s="11" t="s">
        <v>503</v>
      </c>
      <c r="C5376" s="11" t="s">
        <v>633</v>
      </c>
      <c r="D5376" s="11" t="str">
        <f>tab_data[[#This Row],[From]]&amp;"|"&amp;tab_data[[#This Row],[To]]</f>
        <v>Tacoma, Washington|Minneapolis, Minnesota</v>
      </c>
    </row>
    <row r="5377" spans="2:4" x14ac:dyDescent="0.25">
      <c r="B5377" s="11" t="s">
        <v>503</v>
      </c>
      <c r="C5377" s="11" t="s">
        <v>523</v>
      </c>
      <c r="D5377" s="11" t="str">
        <f>tab_data[[#This Row],[From]]&amp;"|"&amp;tab_data[[#This Row],[To]]</f>
        <v>Tacoma, Washington|Mobile, Alabama</v>
      </c>
    </row>
    <row r="5378" spans="2:4" x14ac:dyDescent="0.25">
      <c r="B5378" s="11" t="s">
        <v>503</v>
      </c>
      <c r="C5378" s="11" t="s">
        <v>611</v>
      </c>
      <c r="D5378" s="11" t="str">
        <f>tab_data[[#This Row],[From]]&amp;"|"&amp;tab_data[[#This Row],[To]]</f>
        <v>Tacoma, Washington|Modesto, California</v>
      </c>
    </row>
    <row r="5379" spans="2:4" x14ac:dyDescent="0.25">
      <c r="B5379" s="11" t="s">
        <v>503</v>
      </c>
      <c r="C5379" s="11" t="s">
        <v>400</v>
      </c>
      <c r="D5379" s="11" t="str">
        <f>tab_data[[#This Row],[From]]&amp;"|"&amp;tab_data[[#This Row],[To]]</f>
        <v>Tacoma, Washington|Naperville, Illinois</v>
      </c>
    </row>
    <row r="5380" spans="2:4" x14ac:dyDescent="0.25">
      <c r="B5380" s="11" t="s">
        <v>503</v>
      </c>
      <c r="C5380" s="11" t="s">
        <v>546</v>
      </c>
      <c r="D5380" s="11" t="str">
        <f>tab_data[[#This Row],[From]]&amp;"|"&amp;tab_data[[#This Row],[To]]</f>
        <v>Tacoma, Washington|Nashville, Tennessee</v>
      </c>
    </row>
    <row r="5381" spans="2:4" x14ac:dyDescent="0.25">
      <c r="B5381" s="11" t="s">
        <v>503</v>
      </c>
      <c r="C5381" s="11" t="s">
        <v>543</v>
      </c>
      <c r="D5381" s="11" t="str">
        <f>tab_data[[#This Row],[From]]&amp;"|"&amp;tab_data[[#This Row],[To]]</f>
        <v>Tacoma, Washington|New South Memphis, Tennessee</v>
      </c>
    </row>
    <row r="5382" spans="2:4" x14ac:dyDescent="0.25">
      <c r="B5382" s="11" t="s">
        <v>366</v>
      </c>
      <c r="C5382" s="11" t="s">
        <v>636</v>
      </c>
      <c r="D5382" s="11" t="str">
        <f>tab_data[[#This Row],[From]]&amp;"|"&amp;tab_data[[#This Row],[To]]</f>
        <v>Tallahassee, Florida|Amherst, New York</v>
      </c>
    </row>
    <row r="5383" spans="2:4" x14ac:dyDescent="0.25">
      <c r="B5383" s="11" t="s">
        <v>366</v>
      </c>
      <c r="C5383" s="11" t="s">
        <v>636</v>
      </c>
      <c r="D5383" s="11" t="str">
        <f>tab_data[[#This Row],[From]]&amp;"|"&amp;tab_data[[#This Row],[To]]</f>
        <v>Tallahassee, Florida|Amherst, New York</v>
      </c>
    </row>
    <row r="5384" spans="2:4" x14ac:dyDescent="0.25">
      <c r="B5384" s="11" t="s">
        <v>366</v>
      </c>
      <c r="C5384" s="11" t="s">
        <v>544</v>
      </c>
      <c r="D5384" s="11" t="str">
        <f>tab_data[[#This Row],[From]]&amp;"|"&amp;tab_data[[#This Row],[To]]</f>
        <v>Tallahassee, Florida|Boise, Idaho</v>
      </c>
    </row>
    <row r="5385" spans="2:4" x14ac:dyDescent="0.25">
      <c r="B5385" s="11" t="s">
        <v>366</v>
      </c>
      <c r="C5385" s="11" t="s">
        <v>609</v>
      </c>
      <c r="D5385" s="11" t="str">
        <f>tab_data[[#This Row],[From]]&amp;"|"&amp;tab_data[[#This Row],[To]]</f>
        <v>Tallahassee, Florida|Borough of Queens, New York</v>
      </c>
    </row>
    <row r="5386" spans="2:4" x14ac:dyDescent="0.25">
      <c r="B5386" s="11" t="s">
        <v>366</v>
      </c>
      <c r="C5386" s="11" t="s">
        <v>599</v>
      </c>
      <c r="D5386" s="11" t="str">
        <f>tab_data[[#This Row],[From]]&amp;"|"&amp;tab_data[[#This Row],[To]]</f>
        <v>Tallahassee, Florida|Cary, North Carolina</v>
      </c>
    </row>
    <row r="5387" spans="2:4" x14ac:dyDescent="0.25">
      <c r="B5387" s="11" t="s">
        <v>366</v>
      </c>
      <c r="C5387" s="11" t="s">
        <v>516</v>
      </c>
      <c r="D5387" s="11" t="str">
        <f>tab_data[[#This Row],[From]]&amp;"|"&amp;tab_data[[#This Row],[To]]</f>
        <v>Tallahassee, Florida|Clearwater, Florida</v>
      </c>
    </row>
    <row r="5388" spans="2:4" x14ac:dyDescent="0.25">
      <c r="B5388" s="11" t="s">
        <v>366</v>
      </c>
      <c r="C5388" s="11" t="s">
        <v>535</v>
      </c>
      <c r="D5388" s="11" t="str">
        <f>tab_data[[#This Row],[From]]&amp;"|"&amp;tab_data[[#This Row],[To]]</f>
        <v>Tallahassee, Florida|Colorado Springs, Colorado</v>
      </c>
    </row>
    <row r="5389" spans="2:4" x14ac:dyDescent="0.25">
      <c r="B5389" s="11" t="s">
        <v>366</v>
      </c>
      <c r="C5389" s="11" t="s">
        <v>600</v>
      </c>
      <c r="D5389" s="11" t="str">
        <f>tab_data[[#This Row],[From]]&amp;"|"&amp;tab_data[[#This Row],[To]]</f>
        <v>Tallahassee, Florida|Detroit, Michigan</v>
      </c>
    </row>
    <row r="5390" spans="2:4" x14ac:dyDescent="0.25">
      <c r="B5390" s="11" t="s">
        <v>366</v>
      </c>
      <c r="C5390" s="11" t="s">
        <v>470</v>
      </c>
      <c r="D5390" s="11" t="str">
        <f>tab_data[[#This Row],[From]]&amp;"|"&amp;tab_data[[#This Row],[To]]</f>
        <v>Tallahassee, Florida|Edison, New Jersey</v>
      </c>
    </row>
    <row r="5391" spans="2:4" x14ac:dyDescent="0.25">
      <c r="B5391" s="11" t="s">
        <v>366</v>
      </c>
      <c r="C5391" s="11" t="s">
        <v>566</v>
      </c>
      <c r="D5391" s="11" t="str">
        <f>tab_data[[#This Row],[From]]&amp;"|"&amp;tab_data[[#This Row],[To]]</f>
        <v>Tallahassee, Florida|El Monte, California</v>
      </c>
    </row>
    <row r="5392" spans="2:4" x14ac:dyDescent="0.25">
      <c r="B5392" s="11" t="s">
        <v>366</v>
      </c>
      <c r="C5392" s="11" t="s">
        <v>569</v>
      </c>
      <c r="D5392" s="11" t="str">
        <f>tab_data[[#This Row],[From]]&amp;"|"&amp;tab_data[[#This Row],[To]]</f>
        <v>Tallahassee, Florida|Fairfield, California</v>
      </c>
    </row>
    <row r="5393" spans="2:4" x14ac:dyDescent="0.25">
      <c r="B5393" s="11" t="s">
        <v>366</v>
      </c>
      <c r="C5393" s="11" t="s">
        <v>509</v>
      </c>
      <c r="D5393" s="11" t="str">
        <f>tab_data[[#This Row],[From]]&amp;"|"&amp;tab_data[[#This Row],[To]]</f>
        <v>Tallahassee, Florida|Fontana, California</v>
      </c>
    </row>
    <row r="5394" spans="2:4" x14ac:dyDescent="0.25">
      <c r="B5394" s="11" t="s">
        <v>366</v>
      </c>
      <c r="C5394" s="11" t="s">
        <v>351</v>
      </c>
      <c r="D5394" s="11" t="str">
        <f>tab_data[[#This Row],[From]]&amp;"|"&amp;tab_data[[#This Row],[To]]</f>
        <v>Tallahassee, Florida|Fort Worth, Texas</v>
      </c>
    </row>
    <row r="5395" spans="2:4" x14ac:dyDescent="0.25">
      <c r="B5395" s="11" t="s">
        <v>366</v>
      </c>
      <c r="C5395" s="11" t="s">
        <v>559</v>
      </c>
      <c r="D5395" s="11" t="str">
        <f>tab_data[[#This Row],[From]]&amp;"|"&amp;tab_data[[#This Row],[To]]</f>
        <v>Tallahassee, Florida|Huntsville, Alabama</v>
      </c>
    </row>
    <row r="5396" spans="2:4" x14ac:dyDescent="0.25">
      <c r="B5396" s="11" t="s">
        <v>366</v>
      </c>
      <c r="C5396" s="11" t="s">
        <v>559</v>
      </c>
      <c r="D5396" s="11" t="str">
        <f>tab_data[[#This Row],[From]]&amp;"|"&amp;tab_data[[#This Row],[To]]</f>
        <v>Tallahassee, Florida|Huntsville, Alabama</v>
      </c>
    </row>
    <row r="5397" spans="2:4" x14ac:dyDescent="0.25">
      <c r="B5397" s="11" t="s">
        <v>366</v>
      </c>
      <c r="C5397" s="11" t="s">
        <v>391</v>
      </c>
      <c r="D5397" s="11" t="str">
        <f>tab_data[[#This Row],[From]]&amp;"|"&amp;tab_data[[#This Row],[To]]</f>
        <v>Tallahassee, Florida|Kansas City, Missouri</v>
      </c>
    </row>
    <row r="5398" spans="2:4" x14ac:dyDescent="0.25">
      <c r="B5398" s="11" t="s">
        <v>366</v>
      </c>
      <c r="C5398" s="11" t="s">
        <v>452</v>
      </c>
      <c r="D5398" s="11" t="str">
        <f>tab_data[[#This Row],[From]]&amp;"|"&amp;tab_data[[#This Row],[To]]</f>
        <v>Tallahassee, Florida|Lancaster, California</v>
      </c>
    </row>
    <row r="5399" spans="2:4" x14ac:dyDescent="0.25">
      <c r="B5399" s="11" t="s">
        <v>366</v>
      </c>
      <c r="C5399" s="11" t="s">
        <v>457</v>
      </c>
      <c r="D5399" s="11" t="str">
        <f>tab_data[[#This Row],[From]]&amp;"|"&amp;tab_data[[#This Row],[To]]</f>
        <v>Tallahassee, Florida|Lexington, Kentucky</v>
      </c>
    </row>
    <row r="5400" spans="2:4" x14ac:dyDescent="0.25">
      <c r="B5400" s="11" t="s">
        <v>366</v>
      </c>
      <c r="C5400" s="11" t="s">
        <v>478</v>
      </c>
      <c r="D5400" s="11" t="str">
        <f>tab_data[[#This Row],[From]]&amp;"|"&amp;tab_data[[#This Row],[To]]</f>
        <v>Tallahassee, Florida|Lowell, Massachusetts</v>
      </c>
    </row>
    <row r="5401" spans="2:4" x14ac:dyDescent="0.25">
      <c r="B5401" s="11" t="s">
        <v>366</v>
      </c>
      <c r="C5401" s="11" t="s">
        <v>434</v>
      </c>
      <c r="D5401" s="11" t="str">
        <f>tab_data[[#This Row],[From]]&amp;"|"&amp;tab_data[[#This Row],[To]]</f>
        <v>Tallahassee, Florida|Lubbock, Texas</v>
      </c>
    </row>
    <row r="5402" spans="2:4" x14ac:dyDescent="0.25">
      <c r="B5402" s="11" t="s">
        <v>513</v>
      </c>
      <c r="C5402" s="11" t="s">
        <v>527</v>
      </c>
      <c r="D5402" s="11" t="str">
        <f>tab_data[[#This Row],[From]]&amp;"|"&amp;tab_data[[#This Row],[To]]</f>
        <v>Tampa, Florida|Athens, Georgia</v>
      </c>
    </row>
    <row r="5403" spans="2:4" x14ac:dyDescent="0.25">
      <c r="B5403" s="11" t="s">
        <v>513</v>
      </c>
      <c r="C5403" s="11" t="s">
        <v>459</v>
      </c>
      <c r="D5403" s="11" t="str">
        <f>tab_data[[#This Row],[From]]&amp;"|"&amp;tab_data[[#This Row],[To]]</f>
        <v>Tampa, Florida|Atlanta, Georgia</v>
      </c>
    </row>
    <row r="5404" spans="2:4" x14ac:dyDescent="0.25">
      <c r="B5404" s="11" t="s">
        <v>513</v>
      </c>
      <c r="C5404" s="11" t="s">
        <v>459</v>
      </c>
      <c r="D5404" s="11" t="str">
        <f>tab_data[[#This Row],[From]]&amp;"|"&amp;tab_data[[#This Row],[To]]</f>
        <v>Tampa, Florida|Atlanta, Georgia</v>
      </c>
    </row>
    <row r="5405" spans="2:4" x14ac:dyDescent="0.25">
      <c r="B5405" s="11" t="s">
        <v>513</v>
      </c>
      <c r="C5405" s="11" t="s">
        <v>380</v>
      </c>
      <c r="D5405" s="11" t="str">
        <f>tab_data[[#This Row],[From]]&amp;"|"&amp;tab_data[[#This Row],[To]]</f>
        <v>Tampa, Florida|Aurora, Colorado</v>
      </c>
    </row>
    <row r="5406" spans="2:4" x14ac:dyDescent="0.25">
      <c r="B5406" s="11" t="s">
        <v>513</v>
      </c>
      <c r="C5406" s="11" t="s">
        <v>644</v>
      </c>
      <c r="D5406" s="11" t="str">
        <f>tab_data[[#This Row],[From]]&amp;"|"&amp;tab_data[[#This Row],[To]]</f>
        <v>Tampa, Florida|Baltimore, Maryland</v>
      </c>
    </row>
    <row r="5407" spans="2:4" x14ac:dyDescent="0.25">
      <c r="B5407" s="11" t="s">
        <v>513</v>
      </c>
      <c r="C5407" s="11" t="s">
        <v>620</v>
      </c>
      <c r="D5407" s="11" t="str">
        <f>tab_data[[#This Row],[From]]&amp;"|"&amp;tab_data[[#This Row],[To]]</f>
        <v>Tampa, Florida|Baton Rouge, Louisiana</v>
      </c>
    </row>
    <row r="5408" spans="2:4" x14ac:dyDescent="0.25">
      <c r="B5408" s="11" t="s">
        <v>513</v>
      </c>
      <c r="C5408" s="11" t="s">
        <v>464</v>
      </c>
      <c r="D5408" s="11" t="str">
        <f>tab_data[[#This Row],[From]]&amp;"|"&amp;tab_data[[#This Row],[To]]</f>
        <v>Tampa, Florida|Bellevue, Washington</v>
      </c>
    </row>
    <row r="5409" spans="2:4" x14ac:dyDescent="0.25">
      <c r="B5409" s="11" t="s">
        <v>513</v>
      </c>
      <c r="C5409" s="11" t="s">
        <v>506</v>
      </c>
      <c r="D5409" s="11" t="str">
        <f>tab_data[[#This Row],[From]]&amp;"|"&amp;tab_data[[#This Row],[To]]</f>
        <v>Tampa, Florida|Chesapeake, Virginia</v>
      </c>
    </row>
    <row r="5410" spans="2:4" x14ac:dyDescent="0.25">
      <c r="B5410" s="11" t="s">
        <v>513</v>
      </c>
      <c r="C5410" s="11" t="s">
        <v>475</v>
      </c>
      <c r="D5410" s="11" t="str">
        <f>tab_data[[#This Row],[From]]&amp;"|"&amp;tab_data[[#This Row],[To]]</f>
        <v>Tampa, Florida|Cincinnati, Ohio</v>
      </c>
    </row>
    <row r="5411" spans="2:4" x14ac:dyDescent="0.25">
      <c r="B5411" s="11" t="s">
        <v>513</v>
      </c>
      <c r="C5411" s="11" t="s">
        <v>535</v>
      </c>
      <c r="D5411" s="11" t="str">
        <f>tab_data[[#This Row],[From]]&amp;"|"&amp;tab_data[[#This Row],[To]]</f>
        <v>Tampa, Florida|Colorado Springs, Colorado</v>
      </c>
    </row>
    <row r="5412" spans="2:4" x14ac:dyDescent="0.25">
      <c r="B5412" s="11" t="s">
        <v>513</v>
      </c>
      <c r="C5412" s="11" t="s">
        <v>358</v>
      </c>
      <c r="D5412" s="11" t="str">
        <f>tab_data[[#This Row],[From]]&amp;"|"&amp;tab_data[[#This Row],[To]]</f>
        <v>Tampa, Florida|Columbus, Georgia</v>
      </c>
    </row>
    <row r="5413" spans="2:4" x14ac:dyDescent="0.25">
      <c r="B5413" s="11" t="s">
        <v>513</v>
      </c>
      <c r="C5413" s="11" t="s">
        <v>484</v>
      </c>
      <c r="D5413" s="11" t="str">
        <f>tab_data[[#This Row],[From]]&amp;"|"&amp;tab_data[[#This Row],[To]]</f>
        <v>Tampa, Florida|Dallas, Texas</v>
      </c>
    </row>
    <row r="5414" spans="2:4" x14ac:dyDescent="0.25">
      <c r="B5414" s="11" t="s">
        <v>513</v>
      </c>
      <c r="C5414" s="11" t="s">
        <v>563</v>
      </c>
      <c r="D5414" s="11" t="str">
        <f>tab_data[[#This Row],[From]]&amp;"|"&amp;tab_data[[#This Row],[To]]</f>
        <v>Tampa, Florida|East Independence, Missouri</v>
      </c>
    </row>
    <row r="5415" spans="2:4" x14ac:dyDescent="0.25">
      <c r="B5415" s="11" t="s">
        <v>513</v>
      </c>
      <c r="C5415" s="11" t="s">
        <v>436</v>
      </c>
      <c r="D5415" s="11" t="str">
        <f>tab_data[[#This Row],[From]]&amp;"|"&amp;tab_data[[#This Row],[To]]</f>
        <v>Tampa, Florida|El Paso, Texas</v>
      </c>
    </row>
    <row r="5416" spans="2:4" x14ac:dyDescent="0.25">
      <c r="B5416" s="11" t="s">
        <v>513</v>
      </c>
      <c r="C5416" s="11" t="s">
        <v>473</v>
      </c>
      <c r="D5416" s="11" t="str">
        <f>tab_data[[#This Row],[From]]&amp;"|"&amp;tab_data[[#This Row],[To]]</f>
        <v>Tampa, Florida|Elgin, Illinois</v>
      </c>
    </row>
    <row r="5417" spans="2:4" x14ac:dyDescent="0.25">
      <c r="B5417" s="11" t="s">
        <v>513</v>
      </c>
      <c r="C5417" s="11" t="s">
        <v>473</v>
      </c>
      <c r="D5417" s="11" t="str">
        <f>tab_data[[#This Row],[From]]&amp;"|"&amp;tab_data[[#This Row],[To]]</f>
        <v>Tampa, Florida|Elgin, Illinois</v>
      </c>
    </row>
    <row r="5418" spans="2:4" x14ac:dyDescent="0.25">
      <c r="B5418" s="11" t="s">
        <v>513</v>
      </c>
      <c r="C5418" s="11" t="s">
        <v>422</v>
      </c>
      <c r="D5418" s="11" t="str">
        <f>tab_data[[#This Row],[From]]&amp;"|"&amp;tab_data[[#This Row],[To]]</f>
        <v>Tampa, Florida|Erie, Pennsylvania</v>
      </c>
    </row>
    <row r="5419" spans="2:4" x14ac:dyDescent="0.25">
      <c r="B5419" s="11" t="s">
        <v>513</v>
      </c>
      <c r="C5419" s="11" t="s">
        <v>394</v>
      </c>
      <c r="D5419" s="11" t="str">
        <f>tab_data[[#This Row],[From]]&amp;"|"&amp;tab_data[[#This Row],[To]]</f>
        <v>Tampa, Florida|Gilbert, Arizona</v>
      </c>
    </row>
    <row r="5420" spans="2:4" x14ac:dyDescent="0.25">
      <c r="B5420" s="11" t="s">
        <v>513</v>
      </c>
      <c r="C5420" s="11" t="s">
        <v>452</v>
      </c>
      <c r="D5420" s="11" t="str">
        <f>tab_data[[#This Row],[From]]&amp;"|"&amp;tab_data[[#This Row],[To]]</f>
        <v>Tampa, Florida|Lancaster, California</v>
      </c>
    </row>
    <row r="5421" spans="2:4" x14ac:dyDescent="0.25">
      <c r="B5421" s="11" t="s">
        <v>513</v>
      </c>
      <c r="C5421" s="11" t="s">
        <v>400</v>
      </c>
      <c r="D5421" s="11" t="str">
        <f>tab_data[[#This Row],[From]]&amp;"|"&amp;tab_data[[#This Row],[To]]</f>
        <v>Tampa, Florida|Naperville, Illinois</v>
      </c>
    </row>
    <row r="5422" spans="2:4" x14ac:dyDescent="0.25">
      <c r="B5422" s="11" t="s">
        <v>624</v>
      </c>
      <c r="C5422" s="11" t="s">
        <v>639</v>
      </c>
      <c r="D5422" s="11" t="str">
        <f>tab_data[[#This Row],[From]]&amp;"|"&amp;tab_data[[#This Row],[To]]</f>
        <v>Temecula, California|Alexandria, Virginia</v>
      </c>
    </row>
    <row r="5423" spans="2:4" x14ac:dyDescent="0.25">
      <c r="B5423" s="11" t="s">
        <v>624</v>
      </c>
      <c r="C5423" s="11" t="s">
        <v>564</v>
      </c>
      <c r="D5423" s="11" t="str">
        <f>tab_data[[#This Row],[From]]&amp;"|"&amp;tab_data[[#This Row],[To]]</f>
        <v>Temecula, California|Arlington, Texas</v>
      </c>
    </row>
    <row r="5424" spans="2:4" x14ac:dyDescent="0.25">
      <c r="B5424" s="11" t="s">
        <v>624</v>
      </c>
      <c r="C5424" s="11" t="s">
        <v>421</v>
      </c>
      <c r="D5424" s="11" t="str">
        <f>tab_data[[#This Row],[From]]&amp;"|"&amp;tab_data[[#This Row],[To]]</f>
        <v>Temecula, California|Billings, Montana</v>
      </c>
    </row>
    <row r="5425" spans="2:4" x14ac:dyDescent="0.25">
      <c r="B5425" s="11" t="s">
        <v>624</v>
      </c>
      <c r="C5425" s="11" t="s">
        <v>374</v>
      </c>
      <c r="D5425" s="11" t="str">
        <f>tab_data[[#This Row],[From]]&amp;"|"&amp;tab_data[[#This Row],[To]]</f>
        <v>Temecula, California|Buffalo, New York</v>
      </c>
    </row>
    <row r="5426" spans="2:4" x14ac:dyDescent="0.25">
      <c r="B5426" s="11" t="s">
        <v>624</v>
      </c>
      <c r="C5426" s="11" t="s">
        <v>580</v>
      </c>
      <c r="D5426" s="11" t="str">
        <f>tab_data[[#This Row],[From]]&amp;"|"&amp;tab_data[[#This Row],[To]]</f>
        <v>Temecula, California|Cambridge, Massachusetts</v>
      </c>
    </row>
    <row r="5427" spans="2:4" x14ac:dyDescent="0.25">
      <c r="B5427" s="11" t="s">
        <v>624</v>
      </c>
      <c r="C5427" s="11" t="s">
        <v>413</v>
      </c>
      <c r="D5427" s="11" t="str">
        <f>tab_data[[#This Row],[From]]&amp;"|"&amp;tab_data[[#This Row],[To]]</f>
        <v>Temecula, California|Chattanooga, Tennessee</v>
      </c>
    </row>
    <row r="5428" spans="2:4" x14ac:dyDescent="0.25">
      <c r="B5428" s="11" t="s">
        <v>624</v>
      </c>
      <c r="C5428" s="11" t="s">
        <v>429</v>
      </c>
      <c r="D5428" s="11" t="str">
        <f>tab_data[[#This Row],[From]]&amp;"|"&amp;tab_data[[#This Row],[To]]</f>
        <v>Temecula, California|Cleveland, Ohio</v>
      </c>
    </row>
    <row r="5429" spans="2:4" x14ac:dyDescent="0.25">
      <c r="B5429" s="11" t="s">
        <v>624</v>
      </c>
      <c r="C5429" s="11" t="s">
        <v>532</v>
      </c>
      <c r="D5429" s="11" t="str">
        <f>tab_data[[#This Row],[From]]&amp;"|"&amp;tab_data[[#This Row],[To]]</f>
        <v>Temecula, California|Columbia, Missouri</v>
      </c>
    </row>
    <row r="5430" spans="2:4" x14ac:dyDescent="0.25">
      <c r="B5430" s="11" t="s">
        <v>624</v>
      </c>
      <c r="C5430" s="11" t="s">
        <v>638</v>
      </c>
      <c r="D5430" s="11" t="str">
        <f>tab_data[[#This Row],[From]]&amp;"|"&amp;tab_data[[#This Row],[To]]</f>
        <v>Temecula, California|Corpus Christi, Texas</v>
      </c>
    </row>
    <row r="5431" spans="2:4" x14ac:dyDescent="0.25">
      <c r="B5431" s="11" t="s">
        <v>624</v>
      </c>
      <c r="C5431" s="11" t="s">
        <v>438</v>
      </c>
      <c r="D5431" s="11" t="str">
        <f>tab_data[[#This Row],[From]]&amp;"|"&amp;tab_data[[#This Row],[To]]</f>
        <v>Temecula, California|Everett, Washington</v>
      </c>
    </row>
    <row r="5432" spans="2:4" x14ac:dyDescent="0.25">
      <c r="B5432" s="11" t="s">
        <v>624</v>
      </c>
      <c r="C5432" s="11" t="s">
        <v>360</v>
      </c>
      <c r="D5432" s="11" t="str">
        <f>tab_data[[#This Row],[From]]&amp;"|"&amp;tab_data[[#This Row],[To]]</f>
        <v>Temecula, California|Fort Wayne, Indiana</v>
      </c>
    </row>
    <row r="5433" spans="2:4" x14ac:dyDescent="0.25">
      <c r="B5433" s="11" t="s">
        <v>624</v>
      </c>
      <c r="C5433" s="11" t="s">
        <v>518</v>
      </c>
      <c r="D5433" s="11" t="str">
        <f>tab_data[[#This Row],[From]]&amp;"|"&amp;tab_data[[#This Row],[To]]</f>
        <v>Temecula, California|Gainesville, Florida</v>
      </c>
    </row>
    <row r="5434" spans="2:4" x14ac:dyDescent="0.25">
      <c r="B5434" s="11" t="s">
        <v>624</v>
      </c>
      <c r="C5434" s="11" t="s">
        <v>466</v>
      </c>
      <c r="D5434" s="11" t="str">
        <f>tab_data[[#This Row],[From]]&amp;"|"&amp;tab_data[[#This Row],[To]]</f>
        <v>Temecula, California|Garden Grove, California</v>
      </c>
    </row>
    <row r="5435" spans="2:4" x14ac:dyDescent="0.25">
      <c r="B5435" s="11" t="s">
        <v>624</v>
      </c>
      <c r="C5435" s="11" t="s">
        <v>512</v>
      </c>
      <c r="D5435" s="11" t="str">
        <f>tab_data[[#This Row],[From]]&amp;"|"&amp;tab_data[[#This Row],[To]]</f>
        <v>Temecula, California|Henderson, Nevada</v>
      </c>
    </row>
    <row r="5436" spans="2:4" x14ac:dyDescent="0.25">
      <c r="B5436" s="11" t="s">
        <v>624</v>
      </c>
      <c r="C5436" s="11" t="s">
        <v>559</v>
      </c>
      <c r="D5436" s="11" t="str">
        <f>tab_data[[#This Row],[From]]&amp;"|"&amp;tab_data[[#This Row],[To]]</f>
        <v>Temecula, California|Huntsville, Alabama</v>
      </c>
    </row>
    <row r="5437" spans="2:4" x14ac:dyDescent="0.25">
      <c r="B5437" s="11" t="s">
        <v>624</v>
      </c>
      <c r="C5437" s="11" t="s">
        <v>627</v>
      </c>
      <c r="D5437" s="11" t="str">
        <f>tab_data[[#This Row],[From]]&amp;"|"&amp;tab_data[[#This Row],[To]]</f>
        <v>Temecula, California|Joliet, Illinois</v>
      </c>
    </row>
    <row r="5438" spans="2:4" x14ac:dyDescent="0.25">
      <c r="B5438" s="11" t="s">
        <v>624</v>
      </c>
      <c r="C5438" s="11" t="s">
        <v>478</v>
      </c>
      <c r="D5438" s="11" t="str">
        <f>tab_data[[#This Row],[From]]&amp;"|"&amp;tab_data[[#This Row],[To]]</f>
        <v>Temecula, California|Lowell, Massachusetts</v>
      </c>
    </row>
    <row r="5439" spans="2:4" x14ac:dyDescent="0.25">
      <c r="B5439" s="11" t="s">
        <v>624</v>
      </c>
      <c r="C5439" s="11" t="s">
        <v>485</v>
      </c>
      <c r="D5439" s="11" t="str">
        <f>tab_data[[#This Row],[From]]&amp;"|"&amp;tab_data[[#This Row],[To]]</f>
        <v>Temecula, California|Mesquite, Texas</v>
      </c>
    </row>
    <row r="5440" spans="2:4" x14ac:dyDescent="0.25">
      <c r="B5440" s="11" t="s">
        <v>624</v>
      </c>
      <c r="C5440" s="11" t="s">
        <v>373</v>
      </c>
      <c r="D5440" s="11" t="str">
        <f>tab_data[[#This Row],[From]]&amp;"|"&amp;tab_data[[#This Row],[To]]</f>
        <v>Temecula, California|Norfolk, Virginia</v>
      </c>
    </row>
    <row r="5441" spans="2:4" x14ac:dyDescent="0.25">
      <c r="B5441" s="11" t="s">
        <v>624</v>
      </c>
      <c r="C5441" s="11" t="s">
        <v>352</v>
      </c>
      <c r="D5441" s="11" t="str">
        <f>tab_data[[#This Row],[From]]&amp;"|"&amp;tab_data[[#This Row],[To]]</f>
        <v>Temecula, California|North Glendale, California</v>
      </c>
    </row>
    <row r="5442" spans="2:4" x14ac:dyDescent="0.25">
      <c r="B5442" s="11" t="s">
        <v>585</v>
      </c>
      <c r="C5442" s="11" t="s">
        <v>498</v>
      </c>
      <c r="D5442" s="11" t="str">
        <f>tab_data[[#This Row],[From]]&amp;"|"&amp;tab_data[[#This Row],[To]]</f>
        <v>Tempe Junction, Arizona|Abilene, Texas</v>
      </c>
    </row>
    <row r="5443" spans="2:4" x14ac:dyDescent="0.25">
      <c r="B5443" s="11" t="s">
        <v>585</v>
      </c>
      <c r="C5443" s="11" t="s">
        <v>462</v>
      </c>
      <c r="D5443" s="11" t="str">
        <f>tab_data[[#This Row],[From]]&amp;"|"&amp;tab_data[[#This Row],[To]]</f>
        <v>Tempe Junction, Arizona|Anaheim, California</v>
      </c>
    </row>
    <row r="5444" spans="2:4" x14ac:dyDescent="0.25">
      <c r="B5444" s="11" t="s">
        <v>585</v>
      </c>
      <c r="C5444" s="11" t="s">
        <v>599</v>
      </c>
      <c r="D5444" s="11" t="str">
        <f>tab_data[[#This Row],[From]]&amp;"|"&amp;tab_data[[#This Row],[To]]</f>
        <v>Tempe Junction, Arizona|Cary, North Carolina</v>
      </c>
    </row>
    <row r="5445" spans="2:4" x14ac:dyDescent="0.25">
      <c r="B5445" s="11" t="s">
        <v>585</v>
      </c>
      <c r="C5445" s="11" t="s">
        <v>506</v>
      </c>
      <c r="D5445" s="11" t="str">
        <f>tab_data[[#This Row],[From]]&amp;"|"&amp;tab_data[[#This Row],[To]]</f>
        <v>Tempe Junction, Arizona|Chesapeake, Virginia</v>
      </c>
    </row>
    <row r="5446" spans="2:4" x14ac:dyDescent="0.25">
      <c r="B5446" s="11" t="s">
        <v>585</v>
      </c>
      <c r="C5446" s="11" t="s">
        <v>475</v>
      </c>
      <c r="D5446" s="11" t="str">
        <f>tab_data[[#This Row],[From]]&amp;"|"&amp;tab_data[[#This Row],[To]]</f>
        <v>Tempe Junction, Arizona|Cincinnati, Ohio</v>
      </c>
    </row>
    <row r="5447" spans="2:4" x14ac:dyDescent="0.25">
      <c r="B5447" s="11" t="s">
        <v>585</v>
      </c>
      <c r="C5447" s="11" t="s">
        <v>535</v>
      </c>
      <c r="D5447" s="11" t="str">
        <f>tab_data[[#This Row],[From]]&amp;"|"&amp;tab_data[[#This Row],[To]]</f>
        <v>Tempe Junction, Arizona|Colorado Springs, Colorado</v>
      </c>
    </row>
    <row r="5448" spans="2:4" x14ac:dyDescent="0.25">
      <c r="B5448" s="11" t="s">
        <v>585</v>
      </c>
      <c r="C5448" s="11" t="s">
        <v>447</v>
      </c>
      <c r="D5448" s="11" t="str">
        <f>tab_data[[#This Row],[From]]&amp;"|"&amp;tab_data[[#This Row],[To]]</f>
        <v>Tempe Junction, Arizona|Columbus, Ohio</v>
      </c>
    </row>
    <row r="5449" spans="2:4" x14ac:dyDescent="0.25">
      <c r="B5449" s="11" t="s">
        <v>585</v>
      </c>
      <c r="C5449" s="11" t="s">
        <v>447</v>
      </c>
      <c r="D5449" s="11" t="str">
        <f>tab_data[[#This Row],[From]]&amp;"|"&amp;tab_data[[#This Row],[To]]</f>
        <v>Tempe Junction, Arizona|Columbus, Ohio</v>
      </c>
    </row>
    <row r="5450" spans="2:4" x14ac:dyDescent="0.25">
      <c r="B5450" s="11" t="s">
        <v>585</v>
      </c>
      <c r="C5450" s="11" t="s">
        <v>630</v>
      </c>
      <c r="D5450" s="11" t="str">
        <f>tab_data[[#This Row],[From]]&amp;"|"&amp;tab_data[[#This Row],[To]]</f>
        <v>Tempe Junction, Arizona|Coral Springs, Florida</v>
      </c>
    </row>
    <row r="5451" spans="2:4" x14ac:dyDescent="0.25">
      <c r="B5451" s="11" t="s">
        <v>585</v>
      </c>
      <c r="C5451" s="11" t="s">
        <v>622</v>
      </c>
      <c r="D5451" s="11" t="str">
        <f>tab_data[[#This Row],[From]]&amp;"|"&amp;tab_data[[#This Row],[To]]</f>
        <v>Tempe Junction, Arizona|Costa Mesa, California</v>
      </c>
    </row>
    <row r="5452" spans="2:4" x14ac:dyDescent="0.25">
      <c r="B5452" s="11" t="s">
        <v>585</v>
      </c>
      <c r="C5452" s="11" t="s">
        <v>474</v>
      </c>
      <c r="D5452" s="11" t="str">
        <f>tab_data[[#This Row],[From]]&amp;"|"&amp;tab_data[[#This Row],[To]]</f>
        <v>Tempe Junction, Arizona|Elizabeth, New Jersey</v>
      </c>
    </row>
    <row r="5453" spans="2:4" x14ac:dyDescent="0.25">
      <c r="B5453" s="11" t="s">
        <v>585</v>
      </c>
      <c r="C5453" s="11" t="s">
        <v>626</v>
      </c>
      <c r="D5453" s="11" t="str">
        <f>tab_data[[#This Row],[From]]&amp;"|"&amp;tab_data[[#This Row],[To]]</f>
        <v>Tempe Junction, Arizona|Garland, Texas</v>
      </c>
    </row>
    <row r="5454" spans="2:4" x14ac:dyDescent="0.25">
      <c r="B5454" s="11" t="s">
        <v>585</v>
      </c>
      <c r="C5454" s="11" t="s">
        <v>627</v>
      </c>
      <c r="D5454" s="11" t="str">
        <f>tab_data[[#This Row],[From]]&amp;"|"&amp;tab_data[[#This Row],[To]]</f>
        <v>Tempe Junction, Arizona|Joliet, Illinois</v>
      </c>
    </row>
    <row r="5455" spans="2:4" x14ac:dyDescent="0.25">
      <c r="B5455" s="11" t="s">
        <v>585</v>
      </c>
      <c r="C5455" s="11" t="s">
        <v>542</v>
      </c>
      <c r="D5455" s="11" t="str">
        <f>tab_data[[#This Row],[From]]&amp;"|"&amp;tab_data[[#This Row],[To]]</f>
        <v>Tempe Junction, Arizona|Madison, Wisconsin</v>
      </c>
    </row>
    <row r="5456" spans="2:4" x14ac:dyDescent="0.25">
      <c r="B5456" s="11" t="s">
        <v>585</v>
      </c>
      <c r="C5456" s="11" t="s">
        <v>613</v>
      </c>
      <c r="D5456" s="11" t="str">
        <f>tab_data[[#This Row],[From]]&amp;"|"&amp;tab_data[[#This Row],[To]]</f>
        <v>Tempe Junction, Arizona|McAllen, Texas</v>
      </c>
    </row>
    <row r="5457" spans="2:4" x14ac:dyDescent="0.25">
      <c r="B5457" s="11" t="s">
        <v>585</v>
      </c>
      <c r="C5457" s="11" t="s">
        <v>491</v>
      </c>
      <c r="D5457" s="11" t="str">
        <f>tab_data[[#This Row],[From]]&amp;"|"&amp;tab_data[[#This Row],[To]]</f>
        <v>Tempe Junction, Arizona|Memphis, Tennessee</v>
      </c>
    </row>
    <row r="5458" spans="2:4" x14ac:dyDescent="0.25">
      <c r="B5458" s="11" t="s">
        <v>585</v>
      </c>
      <c r="C5458" s="11" t="s">
        <v>640</v>
      </c>
      <c r="D5458" s="11" t="str">
        <f>tab_data[[#This Row],[From]]&amp;"|"&amp;tab_data[[#This Row],[To]]</f>
        <v>Tempe Junction, Arizona|Norman, Oklahoma</v>
      </c>
    </row>
    <row r="5459" spans="2:4" x14ac:dyDescent="0.25">
      <c r="B5459" s="11" t="s">
        <v>585</v>
      </c>
      <c r="C5459" s="11" t="s">
        <v>461</v>
      </c>
      <c r="D5459" s="11" t="str">
        <f>tab_data[[#This Row],[From]]&amp;"|"&amp;tab_data[[#This Row],[To]]</f>
        <v>Tempe Junction, Arizona|Norwalk, California</v>
      </c>
    </row>
    <row r="5460" spans="2:4" x14ac:dyDescent="0.25">
      <c r="B5460" s="11" t="s">
        <v>585</v>
      </c>
      <c r="C5460" s="11" t="s">
        <v>455</v>
      </c>
      <c r="D5460" s="11" t="str">
        <f>tab_data[[#This Row],[From]]&amp;"|"&amp;tab_data[[#This Row],[To]]</f>
        <v>Tempe Junction, Arizona|Oakland, California</v>
      </c>
    </row>
    <row r="5461" spans="2:4" x14ac:dyDescent="0.25">
      <c r="B5461" s="11" t="s">
        <v>585</v>
      </c>
      <c r="C5461" s="11" t="s">
        <v>653</v>
      </c>
      <c r="D5461" s="11" t="str">
        <f>tab_data[[#This Row],[From]]&amp;"|"&amp;tab_data[[#This Row],[To]]</f>
        <v>Tempe Junction, Arizona|Pasadena, California</v>
      </c>
    </row>
    <row r="5462" spans="2:4" x14ac:dyDescent="0.25">
      <c r="B5462" s="11" t="s">
        <v>641</v>
      </c>
      <c r="C5462" s="11" t="s">
        <v>464</v>
      </c>
      <c r="D5462" s="11" t="str">
        <f>tab_data[[#This Row],[From]]&amp;"|"&amp;tab_data[[#This Row],[To]]</f>
        <v>Tempe, Arizona|Bellevue, Washington</v>
      </c>
    </row>
    <row r="5463" spans="2:4" x14ac:dyDescent="0.25">
      <c r="B5463" s="11" t="s">
        <v>641</v>
      </c>
      <c r="C5463" s="11" t="s">
        <v>487</v>
      </c>
      <c r="D5463" s="11" t="str">
        <f>tab_data[[#This Row],[From]]&amp;"|"&amp;tab_data[[#This Row],[To]]</f>
        <v>Tempe, Arizona|Burbank, California</v>
      </c>
    </row>
    <row r="5464" spans="2:4" x14ac:dyDescent="0.25">
      <c r="B5464" s="11" t="s">
        <v>641</v>
      </c>
      <c r="C5464" s="11" t="s">
        <v>488</v>
      </c>
      <c r="D5464" s="11" t="str">
        <f>tab_data[[#This Row],[From]]&amp;"|"&amp;tab_data[[#This Row],[To]]</f>
        <v>Tempe, Arizona|Cape Coral, Florida</v>
      </c>
    </row>
    <row r="5465" spans="2:4" x14ac:dyDescent="0.25">
      <c r="B5465" s="11" t="s">
        <v>641</v>
      </c>
      <c r="C5465" s="11" t="s">
        <v>522</v>
      </c>
      <c r="D5465" s="11" t="str">
        <f>tab_data[[#This Row],[From]]&amp;"|"&amp;tab_data[[#This Row],[To]]</f>
        <v>Tempe, Arizona|Centennial, Colorado</v>
      </c>
    </row>
    <row r="5466" spans="2:4" x14ac:dyDescent="0.25">
      <c r="B5466" s="11" t="s">
        <v>641</v>
      </c>
      <c r="C5466" s="11" t="s">
        <v>447</v>
      </c>
      <c r="D5466" s="11" t="str">
        <f>tab_data[[#This Row],[From]]&amp;"|"&amp;tab_data[[#This Row],[To]]</f>
        <v>Tempe, Arizona|Columbus, Ohio</v>
      </c>
    </row>
    <row r="5467" spans="2:4" x14ac:dyDescent="0.25">
      <c r="B5467" s="11" t="s">
        <v>641</v>
      </c>
      <c r="C5467" s="11" t="s">
        <v>652</v>
      </c>
      <c r="D5467" s="11" t="str">
        <f>tab_data[[#This Row],[From]]&amp;"|"&amp;tab_data[[#This Row],[To]]</f>
        <v>Tempe, Arizona|Des Moines, Iowa</v>
      </c>
    </row>
    <row r="5468" spans="2:4" x14ac:dyDescent="0.25">
      <c r="B5468" s="11" t="s">
        <v>641</v>
      </c>
      <c r="C5468" s="11" t="s">
        <v>470</v>
      </c>
      <c r="D5468" s="11" t="str">
        <f>tab_data[[#This Row],[From]]&amp;"|"&amp;tab_data[[#This Row],[To]]</f>
        <v>Tempe, Arizona|Edison, New Jersey</v>
      </c>
    </row>
    <row r="5469" spans="2:4" x14ac:dyDescent="0.25">
      <c r="B5469" s="11" t="s">
        <v>641</v>
      </c>
      <c r="C5469" s="11" t="s">
        <v>530</v>
      </c>
      <c r="D5469" s="11" t="str">
        <f>tab_data[[#This Row],[From]]&amp;"|"&amp;tab_data[[#This Row],[To]]</f>
        <v>Tempe, Arizona|Fort Collins, Colorado</v>
      </c>
    </row>
    <row r="5470" spans="2:4" x14ac:dyDescent="0.25">
      <c r="B5470" s="11" t="s">
        <v>641</v>
      </c>
      <c r="C5470" s="11" t="s">
        <v>432</v>
      </c>
      <c r="D5470" s="11" t="str">
        <f>tab_data[[#This Row],[From]]&amp;"|"&amp;tab_data[[#This Row],[To]]</f>
        <v>Tempe, Arizona|Glendale, California</v>
      </c>
    </row>
    <row r="5471" spans="2:4" x14ac:dyDescent="0.25">
      <c r="B5471" s="11" t="s">
        <v>641</v>
      </c>
      <c r="C5471" s="11" t="s">
        <v>508</v>
      </c>
      <c r="D5471" s="11" t="str">
        <f>tab_data[[#This Row],[From]]&amp;"|"&amp;tab_data[[#This Row],[To]]</f>
        <v>Tempe, Arizona|Hollywood, California</v>
      </c>
    </row>
    <row r="5472" spans="2:4" x14ac:dyDescent="0.25">
      <c r="B5472" s="11" t="s">
        <v>641</v>
      </c>
      <c r="C5472" s="11" t="s">
        <v>468</v>
      </c>
      <c r="D5472" s="11" t="str">
        <f>tab_data[[#This Row],[From]]&amp;"|"&amp;tab_data[[#This Row],[To]]</f>
        <v>Tempe, Arizona|Houston, Texas</v>
      </c>
    </row>
    <row r="5473" spans="2:4" x14ac:dyDescent="0.25">
      <c r="B5473" s="11" t="s">
        <v>641</v>
      </c>
      <c r="C5473" s="11" t="s">
        <v>391</v>
      </c>
      <c r="D5473" s="11" t="str">
        <f>tab_data[[#This Row],[From]]&amp;"|"&amp;tab_data[[#This Row],[To]]</f>
        <v>Tempe, Arizona|Kansas City, Missouri</v>
      </c>
    </row>
    <row r="5474" spans="2:4" x14ac:dyDescent="0.25">
      <c r="B5474" s="11" t="s">
        <v>641</v>
      </c>
      <c r="C5474" s="11" t="s">
        <v>399</v>
      </c>
      <c r="D5474" s="11" t="str">
        <f>tab_data[[#This Row],[From]]&amp;"|"&amp;tab_data[[#This Row],[To]]</f>
        <v>Tempe, Arizona|Lincoln, Nebraska</v>
      </c>
    </row>
    <row r="5475" spans="2:4" x14ac:dyDescent="0.25">
      <c r="B5475" s="11" t="s">
        <v>641</v>
      </c>
      <c r="C5475" s="11" t="s">
        <v>399</v>
      </c>
      <c r="D5475" s="11" t="str">
        <f>tab_data[[#This Row],[From]]&amp;"|"&amp;tab_data[[#This Row],[To]]</f>
        <v>Tempe, Arizona|Lincoln, Nebraska</v>
      </c>
    </row>
    <row r="5476" spans="2:4" x14ac:dyDescent="0.25">
      <c r="B5476" s="11" t="s">
        <v>641</v>
      </c>
      <c r="C5476" s="11" t="s">
        <v>412</v>
      </c>
      <c r="D5476" s="11" t="str">
        <f>tab_data[[#This Row],[From]]&amp;"|"&amp;tab_data[[#This Row],[To]]</f>
        <v>Tempe, Arizona|Miami Gardens, Florida</v>
      </c>
    </row>
    <row r="5477" spans="2:4" x14ac:dyDescent="0.25">
      <c r="B5477" s="11" t="s">
        <v>641</v>
      </c>
      <c r="C5477" s="11" t="s">
        <v>633</v>
      </c>
      <c r="D5477" s="11" t="str">
        <f>tab_data[[#This Row],[From]]&amp;"|"&amp;tab_data[[#This Row],[To]]</f>
        <v>Tempe, Arizona|Minneapolis, Minnesota</v>
      </c>
    </row>
    <row r="5478" spans="2:4" x14ac:dyDescent="0.25">
      <c r="B5478" s="11" t="s">
        <v>641</v>
      </c>
      <c r="C5478" s="11" t="s">
        <v>551</v>
      </c>
      <c r="D5478" s="11" t="str">
        <f>tab_data[[#This Row],[From]]&amp;"|"&amp;tab_data[[#This Row],[To]]</f>
        <v>Tempe, Arizona|Murfreesboro, Tennessee</v>
      </c>
    </row>
    <row r="5479" spans="2:4" x14ac:dyDescent="0.25">
      <c r="B5479" s="11" t="s">
        <v>641</v>
      </c>
      <c r="C5479" s="11" t="s">
        <v>539</v>
      </c>
      <c r="D5479" s="11" t="str">
        <f>tab_data[[#This Row],[From]]&amp;"|"&amp;tab_data[[#This Row],[To]]</f>
        <v>Tempe, Arizona|Newport News, Virginia</v>
      </c>
    </row>
    <row r="5480" spans="2:4" x14ac:dyDescent="0.25">
      <c r="B5480" s="11" t="s">
        <v>641</v>
      </c>
      <c r="C5480" s="11" t="s">
        <v>465</v>
      </c>
      <c r="D5480" s="11" t="str">
        <f>tab_data[[#This Row],[From]]&amp;"|"&amp;tab_data[[#This Row],[To]]</f>
        <v>Tempe, Arizona|Olathe, Kansas</v>
      </c>
    </row>
    <row r="5481" spans="2:4" x14ac:dyDescent="0.25">
      <c r="B5481" s="11" t="s">
        <v>641</v>
      </c>
      <c r="C5481" s="11" t="s">
        <v>407</v>
      </c>
      <c r="D5481" s="11" t="str">
        <f>tab_data[[#This Row],[From]]&amp;"|"&amp;tab_data[[#This Row],[To]]</f>
        <v>Tempe, Arizona|Orlando, Florida</v>
      </c>
    </row>
    <row r="5482" spans="2:4" x14ac:dyDescent="0.25">
      <c r="B5482" s="11" t="s">
        <v>615</v>
      </c>
      <c r="C5482" s="11" t="s">
        <v>636</v>
      </c>
      <c r="D5482" s="11" t="str">
        <f>tab_data[[#This Row],[From]]&amp;"|"&amp;tab_data[[#This Row],[To]]</f>
        <v>The Bronx, New York|Amherst, New York</v>
      </c>
    </row>
    <row r="5483" spans="2:4" x14ac:dyDescent="0.25">
      <c r="B5483" s="11" t="s">
        <v>615</v>
      </c>
      <c r="C5483" s="11" t="s">
        <v>531</v>
      </c>
      <c r="D5483" s="11" t="str">
        <f>tab_data[[#This Row],[From]]&amp;"|"&amp;tab_data[[#This Row],[To]]</f>
        <v>The Bronx, New York|Ann Arbor, Michigan</v>
      </c>
    </row>
    <row r="5484" spans="2:4" x14ac:dyDescent="0.25">
      <c r="B5484" s="11" t="s">
        <v>615</v>
      </c>
      <c r="C5484" s="11" t="s">
        <v>564</v>
      </c>
      <c r="D5484" s="11" t="str">
        <f>tab_data[[#This Row],[From]]&amp;"|"&amp;tab_data[[#This Row],[To]]</f>
        <v>The Bronx, New York|Arlington, Texas</v>
      </c>
    </row>
    <row r="5485" spans="2:4" x14ac:dyDescent="0.25">
      <c r="B5485" s="11" t="s">
        <v>615</v>
      </c>
      <c r="C5485" s="11" t="s">
        <v>459</v>
      </c>
      <c r="D5485" s="11" t="str">
        <f>tab_data[[#This Row],[From]]&amp;"|"&amp;tab_data[[#This Row],[To]]</f>
        <v>The Bronx, New York|Atlanta, Georgia</v>
      </c>
    </row>
    <row r="5486" spans="2:4" x14ac:dyDescent="0.25">
      <c r="B5486" s="11" t="s">
        <v>615</v>
      </c>
      <c r="C5486" s="11" t="s">
        <v>392</v>
      </c>
      <c r="D5486" s="11" t="str">
        <f>tab_data[[#This Row],[From]]&amp;"|"&amp;tab_data[[#This Row],[To]]</f>
        <v>The Bronx, New York|Aurora, Illinois</v>
      </c>
    </row>
    <row r="5487" spans="2:4" x14ac:dyDescent="0.25">
      <c r="B5487" s="11" t="s">
        <v>615</v>
      </c>
      <c r="C5487" s="11" t="s">
        <v>628</v>
      </c>
      <c r="D5487" s="11" t="str">
        <f>tab_data[[#This Row],[From]]&amp;"|"&amp;tab_data[[#This Row],[To]]</f>
        <v>The Bronx, New York|Austin, Texas</v>
      </c>
    </row>
    <row r="5488" spans="2:4" x14ac:dyDescent="0.25">
      <c r="B5488" s="11" t="s">
        <v>615</v>
      </c>
      <c r="C5488" s="11" t="s">
        <v>440</v>
      </c>
      <c r="D5488" s="11" t="str">
        <f>tab_data[[#This Row],[From]]&amp;"|"&amp;tab_data[[#This Row],[To]]</f>
        <v>The Bronx, New York|Birmingham, Alabama</v>
      </c>
    </row>
    <row r="5489" spans="2:4" x14ac:dyDescent="0.25">
      <c r="B5489" s="11" t="s">
        <v>615</v>
      </c>
      <c r="C5489" s="11" t="s">
        <v>544</v>
      </c>
      <c r="D5489" s="11" t="str">
        <f>tab_data[[#This Row],[From]]&amp;"|"&amp;tab_data[[#This Row],[To]]</f>
        <v>The Bronx, New York|Boise, Idaho</v>
      </c>
    </row>
    <row r="5490" spans="2:4" x14ac:dyDescent="0.25">
      <c r="B5490" s="11" t="s">
        <v>615</v>
      </c>
      <c r="C5490" s="11" t="s">
        <v>409</v>
      </c>
      <c r="D5490" s="11" t="str">
        <f>tab_data[[#This Row],[From]]&amp;"|"&amp;tab_data[[#This Row],[To]]</f>
        <v>The Bronx, New York|Brandon, Florida</v>
      </c>
    </row>
    <row r="5491" spans="2:4" x14ac:dyDescent="0.25">
      <c r="B5491" s="11" t="s">
        <v>615</v>
      </c>
      <c r="C5491" s="11" t="s">
        <v>374</v>
      </c>
      <c r="D5491" s="11" t="str">
        <f>tab_data[[#This Row],[From]]&amp;"|"&amp;tab_data[[#This Row],[To]]</f>
        <v>The Bronx, New York|Buffalo, New York</v>
      </c>
    </row>
    <row r="5492" spans="2:4" x14ac:dyDescent="0.25">
      <c r="B5492" s="11" t="s">
        <v>615</v>
      </c>
      <c r="C5492" s="11" t="s">
        <v>599</v>
      </c>
      <c r="D5492" s="11" t="str">
        <f>tab_data[[#This Row],[From]]&amp;"|"&amp;tab_data[[#This Row],[To]]</f>
        <v>The Bronx, New York|Cary, North Carolina</v>
      </c>
    </row>
    <row r="5493" spans="2:4" x14ac:dyDescent="0.25">
      <c r="B5493" s="11" t="s">
        <v>615</v>
      </c>
      <c r="C5493" s="11" t="s">
        <v>581</v>
      </c>
      <c r="D5493" s="11" t="str">
        <f>tab_data[[#This Row],[From]]&amp;"|"&amp;tab_data[[#This Row],[To]]</f>
        <v>The Bronx, New York|Clarksville, Tennessee</v>
      </c>
    </row>
    <row r="5494" spans="2:4" x14ac:dyDescent="0.25">
      <c r="B5494" s="11" t="s">
        <v>615</v>
      </c>
      <c r="C5494" s="11" t="s">
        <v>558</v>
      </c>
      <c r="D5494" s="11" t="str">
        <f>tab_data[[#This Row],[From]]&amp;"|"&amp;tab_data[[#This Row],[To]]</f>
        <v>The Bronx, New York|Daly City, California</v>
      </c>
    </row>
    <row r="5495" spans="2:4" x14ac:dyDescent="0.25">
      <c r="B5495" s="11" t="s">
        <v>615</v>
      </c>
      <c r="C5495" s="11" t="s">
        <v>394</v>
      </c>
      <c r="D5495" s="11" t="str">
        <f>tab_data[[#This Row],[From]]&amp;"|"&amp;tab_data[[#This Row],[To]]</f>
        <v>The Bronx, New York|Gilbert, Arizona</v>
      </c>
    </row>
    <row r="5496" spans="2:4" x14ac:dyDescent="0.25">
      <c r="B5496" s="11" t="s">
        <v>615</v>
      </c>
      <c r="C5496" s="11" t="s">
        <v>617</v>
      </c>
      <c r="D5496" s="11" t="str">
        <f>tab_data[[#This Row],[From]]&amp;"|"&amp;tab_data[[#This Row],[To]]</f>
        <v>The Bronx, New York|Hayward, California</v>
      </c>
    </row>
    <row r="5497" spans="2:4" x14ac:dyDescent="0.25">
      <c r="B5497" s="11" t="s">
        <v>615</v>
      </c>
      <c r="C5497" s="11" t="s">
        <v>468</v>
      </c>
      <c r="D5497" s="11" t="str">
        <f>tab_data[[#This Row],[From]]&amp;"|"&amp;tab_data[[#This Row],[To]]</f>
        <v>The Bronx, New York|Houston, Texas</v>
      </c>
    </row>
    <row r="5498" spans="2:4" x14ac:dyDescent="0.25">
      <c r="B5498" s="11" t="s">
        <v>615</v>
      </c>
      <c r="C5498" s="11" t="s">
        <v>391</v>
      </c>
      <c r="D5498" s="11" t="str">
        <f>tab_data[[#This Row],[From]]&amp;"|"&amp;tab_data[[#This Row],[To]]</f>
        <v>The Bronx, New York|Kansas City, Missouri</v>
      </c>
    </row>
    <row r="5499" spans="2:4" x14ac:dyDescent="0.25">
      <c r="B5499" s="11" t="s">
        <v>615</v>
      </c>
      <c r="C5499" s="11" t="s">
        <v>575</v>
      </c>
      <c r="D5499" s="11" t="str">
        <f>tab_data[[#This Row],[From]]&amp;"|"&amp;tab_data[[#This Row],[To]]</f>
        <v>The Bronx, New York|Lansing, Michigan</v>
      </c>
    </row>
    <row r="5500" spans="2:4" x14ac:dyDescent="0.25">
      <c r="B5500" s="11" t="s">
        <v>615</v>
      </c>
      <c r="C5500" s="11" t="s">
        <v>633</v>
      </c>
      <c r="D5500" s="11" t="str">
        <f>tab_data[[#This Row],[From]]&amp;"|"&amp;tab_data[[#This Row],[To]]</f>
        <v>The Bronx, New York|Minneapolis, Minnesota</v>
      </c>
    </row>
    <row r="5501" spans="2:4" x14ac:dyDescent="0.25">
      <c r="B5501" s="11" t="s">
        <v>615</v>
      </c>
      <c r="C5501" s="11" t="s">
        <v>461</v>
      </c>
      <c r="D5501" s="11" t="str">
        <f>tab_data[[#This Row],[From]]&amp;"|"&amp;tab_data[[#This Row],[To]]</f>
        <v>The Bronx, New York|Norwalk, California</v>
      </c>
    </row>
    <row r="5502" spans="2:4" x14ac:dyDescent="0.25">
      <c r="B5502" s="11" t="s">
        <v>371</v>
      </c>
      <c r="C5502" s="11" t="s">
        <v>449</v>
      </c>
      <c r="D5502" s="11" t="str">
        <f>tab_data[[#This Row],[From]]&amp;"|"&amp;tab_data[[#This Row],[To]]</f>
        <v>Thornton, Colorado|Amarillo, Texas</v>
      </c>
    </row>
    <row r="5503" spans="2:4" x14ac:dyDescent="0.25">
      <c r="B5503" s="11" t="s">
        <v>371</v>
      </c>
      <c r="C5503" s="11" t="s">
        <v>464</v>
      </c>
      <c r="D5503" s="11" t="str">
        <f>tab_data[[#This Row],[From]]&amp;"|"&amp;tab_data[[#This Row],[To]]</f>
        <v>Thornton, Colorado|Bellevue, Washington</v>
      </c>
    </row>
    <row r="5504" spans="2:4" x14ac:dyDescent="0.25">
      <c r="B5504" s="11" t="s">
        <v>371</v>
      </c>
      <c r="C5504" s="11" t="s">
        <v>487</v>
      </c>
      <c r="D5504" s="11" t="str">
        <f>tab_data[[#This Row],[From]]&amp;"|"&amp;tab_data[[#This Row],[To]]</f>
        <v>Thornton, Colorado|Burbank, California</v>
      </c>
    </row>
    <row r="5505" spans="2:4" x14ac:dyDescent="0.25">
      <c r="B5505" s="11" t="s">
        <v>371</v>
      </c>
      <c r="C5505" s="11" t="s">
        <v>482</v>
      </c>
      <c r="D5505" s="11" t="str">
        <f>tab_data[[#This Row],[From]]&amp;"|"&amp;tab_data[[#This Row],[To]]</f>
        <v>Thornton, Colorado|Charleston, South Carolina</v>
      </c>
    </row>
    <row r="5506" spans="2:4" x14ac:dyDescent="0.25">
      <c r="B5506" s="11" t="s">
        <v>371</v>
      </c>
      <c r="C5506" s="11" t="s">
        <v>367</v>
      </c>
      <c r="D5506" s="11" t="str">
        <f>tab_data[[#This Row],[From]]&amp;"|"&amp;tab_data[[#This Row],[To]]</f>
        <v>Thornton, Colorado|Chula Vista, California</v>
      </c>
    </row>
    <row r="5507" spans="2:4" x14ac:dyDescent="0.25">
      <c r="B5507" s="11" t="s">
        <v>371</v>
      </c>
      <c r="C5507" s="11" t="s">
        <v>630</v>
      </c>
      <c r="D5507" s="11" t="str">
        <f>tab_data[[#This Row],[From]]&amp;"|"&amp;tab_data[[#This Row],[To]]</f>
        <v>Thornton, Colorado|Coral Springs, Florida</v>
      </c>
    </row>
    <row r="5508" spans="2:4" x14ac:dyDescent="0.25">
      <c r="B5508" s="11" t="s">
        <v>371</v>
      </c>
      <c r="C5508" s="11" t="s">
        <v>414</v>
      </c>
      <c r="D5508" s="11" t="str">
        <f>tab_data[[#This Row],[From]]&amp;"|"&amp;tab_data[[#This Row],[To]]</f>
        <v>Thornton, Colorado|Dayton, Ohio</v>
      </c>
    </row>
    <row r="5509" spans="2:4" x14ac:dyDescent="0.25">
      <c r="B5509" s="11" t="s">
        <v>371</v>
      </c>
      <c r="C5509" s="11" t="s">
        <v>517</v>
      </c>
      <c r="D5509" s="11" t="str">
        <f>tab_data[[#This Row],[From]]&amp;"|"&amp;tab_data[[#This Row],[To]]</f>
        <v>Thornton, Colorado|Denton, Texas</v>
      </c>
    </row>
    <row r="5510" spans="2:4" x14ac:dyDescent="0.25">
      <c r="B5510" s="11" t="s">
        <v>371</v>
      </c>
      <c r="C5510" s="11" t="s">
        <v>642</v>
      </c>
      <c r="D5510" s="11" t="str">
        <f>tab_data[[#This Row],[From]]&amp;"|"&amp;tab_data[[#This Row],[To]]</f>
        <v>Thornton, Colorado|Denver, Colorado</v>
      </c>
    </row>
    <row r="5511" spans="2:4" x14ac:dyDescent="0.25">
      <c r="B5511" s="11" t="s">
        <v>371</v>
      </c>
      <c r="C5511" s="11" t="s">
        <v>590</v>
      </c>
      <c r="D5511" s="11" t="str">
        <f>tab_data[[#This Row],[From]]&amp;"|"&amp;tab_data[[#This Row],[To]]</f>
        <v>Thornton, Colorado|Downey, California</v>
      </c>
    </row>
    <row r="5512" spans="2:4" x14ac:dyDescent="0.25">
      <c r="B5512" s="11" t="s">
        <v>371</v>
      </c>
      <c r="C5512" s="11" t="s">
        <v>590</v>
      </c>
      <c r="D5512" s="11" t="str">
        <f>tab_data[[#This Row],[From]]&amp;"|"&amp;tab_data[[#This Row],[To]]</f>
        <v>Thornton, Colorado|Downey, California</v>
      </c>
    </row>
    <row r="5513" spans="2:4" x14ac:dyDescent="0.25">
      <c r="B5513" s="11" t="s">
        <v>371</v>
      </c>
      <c r="C5513" s="11" t="s">
        <v>563</v>
      </c>
      <c r="D5513" s="11" t="str">
        <f>tab_data[[#This Row],[From]]&amp;"|"&amp;tab_data[[#This Row],[To]]</f>
        <v>Thornton, Colorado|East Independence, Missouri</v>
      </c>
    </row>
    <row r="5514" spans="2:4" x14ac:dyDescent="0.25">
      <c r="B5514" s="11" t="s">
        <v>371</v>
      </c>
      <c r="C5514" s="11" t="s">
        <v>651</v>
      </c>
      <c r="D5514" s="11" t="str">
        <f>tab_data[[#This Row],[From]]&amp;"|"&amp;tab_data[[#This Row],[To]]</f>
        <v>Thornton, Colorado|East New York, New York</v>
      </c>
    </row>
    <row r="5515" spans="2:4" x14ac:dyDescent="0.25">
      <c r="B5515" s="11" t="s">
        <v>371</v>
      </c>
      <c r="C5515" s="11" t="s">
        <v>651</v>
      </c>
      <c r="D5515" s="11" t="str">
        <f>tab_data[[#This Row],[From]]&amp;"|"&amp;tab_data[[#This Row],[To]]</f>
        <v>Thornton, Colorado|East New York, New York</v>
      </c>
    </row>
    <row r="5516" spans="2:4" x14ac:dyDescent="0.25">
      <c r="B5516" s="11" t="s">
        <v>371</v>
      </c>
      <c r="C5516" s="11" t="s">
        <v>470</v>
      </c>
      <c r="D5516" s="11" t="str">
        <f>tab_data[[#This Row],[From]]&amp;"|"&amp;tab_data[[#This Row],[To]]</f>
        <v>Thornton, Colorado|Edison, New Jersey</v>
      </c>
    </row>
    <row r="5517" spans="2:4" x14ac:dyDescent="0.25">
      <c r="B5517" s="11" t="s">
        <v>371</v>
      </c>
      <c r="C5517" s="11" t="s">
        <v>432</v>
      </c>
      <c r="D5517" s="11" t="str">
        <f>tab_data[[#This Row],[From]]&amp;"|"&amp;tab_data[[#This Row],[To]]</f>
        <v>Thornton, Colorado|Glendale, California</v>
      </c>
    </row>
    <row r="5518" spans="2:4" x14ac:dyDescent="0.25">
      <c r="B5518" s="11" t="s">
        <v>371</v>
      </c>
      <c r="C5518" s="11" t="s">
        <v>607</v>
      </c>
      <c r="D5518" s="11" t="str">
        <f>tab_data[[#This Row],[From]]&amp;"|"&amp;tab_data[[#This Row],[To]]</f>
        <v>Thornton, Colorado|Grand Prairie, Texas</v>
      </c>
    </row>
    <row r="5519" spans="2:4" x14ac:dyDescent="0.25">
      <c r="B5519" s="11" t="s">
        <v>371</v>
      </c>
      <c r="C5519" s="11" t="s">
        <v>540</v>
      </c>
      <c r="D5519" s="11" t="str">
        <f>tab_data[[#This Row],[From]]&amp;"|"&amp;tab_data[[#This Row],[To]]</f>
        <v>Thornton, Colorado|Gresham, Oregon</v>
      </c>
    </row>
    <row r="5520" spans="2:4" x14ac:dyDescent="0.25">
      <c r="B5520" s="11" t="s">
        <v>371</v>
      </c>
      <c r="C5520" s="11" t="s">
        <v>431</v>
      </c>
      <c r="D5520" s="11" t="str">
        <f>tab_data[[#This Row],[From]]&amp;"|"&amp;tab_data[[#This Row],[To]]</f>
        <v>Thornton, Colorado|Jersey City, New Jersey</v>
      </c>
    </row>
    <row r="5521" spans="2:4" x14ac:dyDescent="0.25">
      <c r="B5521" s="11" t="s">
        <v>371</v>
      </c>
      <c r="C5521" s="11" t="s">
        <v>552</v>
      </c>
      <c r="D5521" s="11" t="str">
        <f>tab_data[[#This Row],[From]]&amp;"|"&amp;tab_data[[#This Row],[To]]</f>
        <v>Thornton, Colorado|Meads, Kentucky</v>
      </c>
    </row>
    <row r="5522" spans="2:4" x14ac:dyDescent="0.25">
      <c r="B5522" s="11" t="s">
        <v>397</v>
      </c>
      <c r="C5522" s="11" t="s">
        <v>639</v>
      </c>
      <c r="D5522" s="11" t="str">
        <f>tab_data[[#This Row],[From]]&amp;"|"&amp;tab_data[[#This Row],[To]]</f>
        <v>Thousand Oaks, California|Alexandria, Virginia</v>
      </c>
    </row>
    <row r="5523" spans="2:4" x14ac:dyDescent="0.25">
      <c r="B5523" s="11" t="s">
        <v>397</v>
      </c>
      <c r="C5523" s="11" t="s">
        <v>531</v>
      </c>
      <c r="D5523" s="11" t="str">
        <f>tab_data[[#This Row],[From]]&amp;"|"&amp;tab_data[[#This Row],[To]]</f>
        <v>Thousand Oaks, California|Ann Arbor, Michigan</v>
      </c>
    </row>
    <row r="5524" spans="2:4" x14ac:dyDescent="0.25">
      <c r="B5524" s="11" t="s">
        <v>397</v>
      </c>
      <c r="C5524" s="11" t="s">
        <v>511</v>
      </c>
      <c r="D5524" s="11" t="str">
        <f>tab_data[[#This Row],[From]]&amp;"|"&amp;tab_data[[#This Row],[To]]</f>
        <v>Thousand Oaks, California|Antioch, California</v>
      </c>
    </row>
    <row r="5525" spans="2:4" x14ac:dyDescent="0.25">
      <c r="B5525" s="11" t="s">
        <v>397</v>
      </c>
      <c r="C5525" s="11" t="s">
        <v>564</v>
      </c>
      <c r="D5525" s="11" t="str">
        <f>tab_data[[#This Row],[From]]&amp;"|"&amp;tab_data[[#This Row],[To]]</f>
        <v>Thousand Oaks, California|Arlington, Texas</v>
      </c>
    </row>
    <row r="5526" spans="2:4" x14ac:dyDescent="0.25">
      <c r="B5526" s="11" t="s">
        <v>397</v>
      </c>
      <c r="C5526" s="11" t="s">
        <v>392</v>
      </c>
      <c r="D5526" s="11" t="str">
        <f>tab_data[[#This Row],[From]]&amp;"|"&amp;tab_data[[#This Row],[To]]</f>
        <v>Thousand Oaks, California|Aurora, Illinois</v>
      </c>
    </row>
    <row r="5527" spans="2:4" x14ac:dyDescent="0.25">
      <c r="B5527" s="11" t="s">
        <v>397</v>
      </c>
      <c r="C5527" s="11" t="s">
        <v>628</v>
      </c>
      <c r="D5527" s="11" t="str">
        <f>tab_data[[#This Row],[From]]&amp;"|"&amp;tab_data[[#This Row],[To]]</f>
        <v>Thousand Oaks, California|Austin, Texas</v>
      </c>
    </row>
    <row r="5528" spans="2:4" x14ac:dyDescent="0.25">
      <c r="B5528" s="11" t="s">
        <v>397</v>
      </c>
      <c r="C5528" s="11" t="s">
        <v>620</v>
      </c>
      <c r="D5528" s="11" t="str">
        <f>tab_data[[#This Row],[From]]&amp;"|"&amp;tab_data[[#This Row],[To]]</f>
        <v>Thousand Oaks, California|Baton Rouge, Louisiana</v>
      </c>
    </row>
    <row r="5529" spans="2:4" x14ac:dyDescent="0.25">
      <c r="B5529" s="11" t="s">
        <v>397</v>
      </c>
      <c r="C5529" s="11" t="s">
        <v>456</v>
      </c>
      <c r="D5529" s="11" t="str">
        <f>tab_data[[#This Row],[From]]&amp;"|"&amp;tab_data[[#This Row],[To]]</f>
        <v>Thousand Oaks, California|Brownsville, Texas</v>
      </c>
    </row>
    <row r="5530" spans="2:4" x14ac:dyDescent="0.25">
      <c r="B5530" s="11" t="s">
        <v>397</v>
      </c>
      <c r="C5530" s="11" t="s">
        <v>350</v>
      </c>
      <c r="D5530" s="11" t="str">
        <f>tab_data[[#This Row],[From]]&amp;"|"&amp;tab_data[[#This Row],[To]]</f>
        <v>Thousand Oaks, California|Chicago, Illinois</v>
      </c>
    </row>
    <row r="5531" spans="2:4" x14ac:dyDescent="0.25">
      <c r="B5531" s="11" t="s">
        <v>397</v>
      </c>
      <c r="C5531" s="11" t="s">
        <v>622</v>
      </c>
      <c r="D5531" s="11" t="str">
        <f>tab_data[[#This Row],[From]]&amp;"|"&amp;tab_data[[#This Row],[To]]</f>
        <v>Thousand Oaks, California|Costa Mesa, California</v>
      </c>
    </row>
    <row r="5532" spans="2:4" x14ac:dyDescent="0.25">
      <c r="B5532" s="11" t="s">
        <v>397</v>
      </c>
      <c r="C5532" s="11" t="s">
        <v>517</v>
      </c>
      <c r="D5532" s="11" t="str">
        <f>tab_data[[#This Row],[From]]&amp;"|"&amp;tab_data[[#This Row],[To]]</f>
        <v>Thousand Oaks, California|Denton, Texas</v>
      </c>
    </row>
    <row r="5533" spans="2:4" x14ac:dyDescent="0.25">
      <c r="B5533" s="11" t="s">
        <v>397</v>
      </c>
      <c r="C5533" s="11" t="s">
        <v>591</v>
      </c>
      <c r="D5533" s="11" t="str">
        <f>tab_data[[#This Row],[From]]&amp;"|"&amp;tab_data[[#This Row],[To]]</f>
        <v>Thousand Oaks, California|East Hampton, Virginia</v>
      </c>
    </row>
    <row r="5534" spans="2:4" x14ac:dyDescent="0.25">
      <c r="B5534" s="11" t="s">
        <v>397</v>
      </c>
      <c r="C5534" s="11" t="s">
        <v>424</v>
      </c>
      <c r="D5534" s="11" t="str">
        <f>tab_data[[#This Row],[From]]&amp;"|"&amp;tab_data[[#This Row],[To]]</f>
        <v>Thousand Oaks, California|Escondido, California</v>
      </c>
    </row>
    <row r="5535" spans="2:4" x14ac:dyDescent="0.25">
      <c r="B5535" s="11" t="s">
        <v>397</v>
      </c>
      <c r="C5535" s="11" t="s">
        <v>483</v>
      </c>
      <c r="D5535" s="11" t="str">
        <f>tab_data[[#This Row],[From]]&amp;"|"&amp;tab_data[[#This Row],[To]]</f>
        <v>Thousand Oaks, California|Fresno, California</v>
      </c>
    </row>
    <row r="5536" spans="2:4" x14ac:dyDescent="0.25">
      <c r="B5536" s="11" t="s">
        <v>397</v>
      </c>
      <c r="C5536" s="11" t="s">
        <v>426</v>
      </c>
      <c r="D5536" s="11" t="str">
        <f>tab_data[[#This Row],[From]]&amp;"|"&amp;tab_data[[#This Row],[To]]</f>
        <v>Thousand Oaks, California|Green Bay, Wisconsin</v>
      </c>
    </row>
    <row r="5537" spans="2:4" x14ac:dyDescent="0.25">
      <c r="B5537" s="11" t="s">
        <v>397</v>
      </c>
      <c r="C5537" s="11" t="s">
        <v>508</v>
      </c>
      <c r="D5537" s="11" t="str">
        <f>tab_data[[#This Row],[From]]&amp;"|"&amp;tab_data[[#This Row],[To]]</f>
        <v>Thousand Oaks, California|Hollywood, California</v>
      </c>
    </row>
    <row r="5538" spans="2:4" x14ac:dyDescent="0.25">
      <c r="B5538" s="11" t="s">
        <v>397</v>
      </c>
      <c r="C5538" s="11" t="s">
        <v>545</v>
      </c>
      <c r="D5538" s="11" t="str">
        <f>tab_data[[#This Row],[From]]&amp;"|"&amp;tab_data[[#This Row],[To]]</f>
        <v>Thousand Oaks, California|Jacksonville, Florida</v>
      </c>
    </row>
    <row r="5539" spans="2:4" x14ac:dyDescent="0.25">
      <c r="B5539" s="11" t="s">
        <v>397</v>
      </c>
      <c r="C5539" s="11" t="s">
        <v>502</v>
      </c>
      <c r="D5539" s="11" t="str">
        <f>tab_data[[#This Row],[From]]&amp;"|"&amp;tab_data[[#This Row],[To]]</f>
        <v>Thousand Oaks, California|Manchester, New Hampshire</v>
      </c>
    </row>
    <row r="5540" spans="2:4" x14ac:dyDescent="0.25">
      <c r="B5540" s="11" t="s">
        <v>397</v>
      </c>
      <c r="C5540" s="11" t="s">
        <v>552</v>
      </c>
      <c r="D5540" s="11" t="str">
        <f>tab_data[[#This Row],[From]]&amp;"|"&amp;tab_data[[#This Row],[To]]</f>
        <v>Thousand Oaks, California|Meads, Kentucky</v>
      </c>
    </row>
    <row r="5541" spans="2:4" x14ac:dyDescent="0.25">
      <c r="B5541" s="11" t="s">
        <v>397</v>
      </c>
      <c r="C5541" s="11" t="s">
        <v>412</v>
      </c>
      <c r="D5541" s="11" t="str">
        <f>tab_data[[#This Row],[From]]&amp;"|"&amp;tab_data[[#This Row],[To]]</f>
        <v>Thousand Oaks, California|Miami Gardens, Florida</v>
      </c>
    </row>
    <row r="5542" spans="2:4" x14ac:dyDescent="0.25">
      <c r="B5542" s="11" t="s">
        <v>538</v>
      </c>
      <c r="C5542" s="11" t="s">
        <v>498</v>
      </c>
      <c r="D5542" s="11" t="str">
        <f>tab_data[[#This Row],[From]]&amp;"|"&amp;tab_data[[#This Row],[To]]</f>
        <v>Toledo, Ohio|Abilene, Texas</v>
      </c>
    </row>
    <row r="5543" spans="2:4" x14ac:dyDescent="0.25">
      <c r="B5543" s="11" t="s">
        <v>538</v>
      </c>
      <c r="C5543" s="11" t="s">
        <v>588</v>
      </c>
      <c r="D5543" s="11" t="str">
        <f>tab_data[[#This Row],[From]]&amp;"|"&amp;tab_data[[#This Row],[To]]</f>
        <v>Toledo, Ohio|Allentown, Pennsylvania</v>
      </c>
    </row>
    <row r="5544" spans="2:4" x14ac:dyDescent="0.25">
      <c r="B5544" s="11" t="s">
        <v>538</v>
      </c>
      <c r="C5544" s="11" t="s">
        <v>511</v>
      </c>
      <c r="D5544" s="11" t="str">
        <f>tab_data[[#This Row],[From]]&amp;"|"&amp;tab_data[[#This Row],[To]]</f>
        <v>Toledo, Ohio|Antioch, California</v>
      </c>
    </row>
    <row r="5545" spans="2:4" x14ac:dyDescent="0.25">
      <c r="B5545" s="11" t="s">
        <v>538</v>
      </c>
      <c r="C5545" s="11" t="s">
        <v>459</v>
      </c>
      <c r="D5545" s="11" t="str">
        <f>tab_data[[#This Row],[From]]&amp;"|"&amp;tab_data[[#This Row],[To]]</f>
        <v>Toledo, Ohio|Atlanta, Georgia</v>
      </c>
    </row>
    <row r="5546" spans="2:4" x14ac:dyDescent="0.25">
      <c r="B5546" s="11" t="s">
        <v>538</v>
      </c>
      <c r="C5546" s="11" t="s">
        <v>380</v>
      </c>
      <c r="D5546" s="11" t="str">
        <f>tab_data[[#This Row],[From]]&amp;"|"&amp;tab_data[[#This Row],[To]]</f>
        <v>Toledo, Ohio|Aurora, Colorado</v>
      </c>
    </row>
    <row r="5547" spans="2:4" x14ac:dyDescent="0.25">
      <c r="B5547" s="11" t="s">
        <v>538</v>
      </c>
      <c r="C5547" s="11" t="s">
        <v>456</v>
      </c>
      <c r="D5547" s="11" t="str">
        <f>tab_data[[#This Row],[From]]&amp;"|"&amp;tab_data[[#This Row],[To]]</f>
        <v>Toledo, Ohio|Brownsville, Texas</v>
      </c>
    </row>
    <row r="5548" spans="2:4" x14ac:dyDescent="0.25">
      <c r="B5548" s="11" t="s">
        <v>538</v>
      </c>
      <c r="C5548" s="11" t="s">
        <v>580</v>
      </c>
      <c r="D5548" s="11" t="str">
        <f>tab_data[[#This Row],[From]]&amp;"|"&amp;tab_data[[#This Row],[To]]</f>
        <v>Toledo, Ohio|Cambridge, Massachusetts</v>
      </c>
    </row>
    <row r="5549" spans="2:4" x14ac:dyDescent="0.25">
      <c r="B5549" s="11" t="s">
        <v>538</v>
      </c>
      <c r="C5549" s="11" t="s">
        <v>482</v>
      </c>
      <c r="D5549" s="11" t="str">
        <f>tab_data[[#This Row],[From]]&amp;"|"&amp;tab_data[[#This Row],[To]]</f>
        <v>Toledo, Ohio|Charleston, South Carolina</v>
      </c>
    </row>
    <row r="5550" spans="2:4" x14ac:dyDescent="0.25">
      <c r="B5550" s="11" t="s">
        <v>538</v>
      </c>
      <c r="C5550" s="11" t="s">
        <v>413</v>
      </c>
      <c r="D5550" s="11" t="str">
        <f>tab_data[[#This Row],[From]]&amp;"|"&amp;tab_data[[#This Row],[To]]</f>
        <v>Toledo, Ohio|Chattanooga, Tennessee</v>
      </c>
    </row>
    <row r="5551" spans="2:4" x14ac:dyDescent="0.25">
      <c r="B5551" s="11" t="s">
        <v>538</v>
      </c>
      <c r="C5551" s="11" t="s">
        <v>484</v>
      </c>
      <c r="D5551" s="11" t="str">
        <f>tab_data[[#This Row],[From]]&amp;"|"&amp;tab_data[[#This Row],[To]]</f>
        <v>Toledo, Ohio|Dallas, Texas</v>
      </c>
    </row>
    <row r="5552" spans="2:4" x14ac:dyDescent="0.25">
      <c r="B5552" s="11" t="s">
        <v>538</v>
      </c>
      <c r="C5552" s="11" t="s">
        <v>517</v>
      </c>
      <c r="D5552" s="11" t="str">
        <f>tab_data[[#This Row],[From]]&amp;"|"&amp;tab_data[[#This Row],[To]]</f>
        <v>Toledo, Ohio|Denton, Texas</v>
      </c>
    </row>
    <row r="5553" spans="2:4" x14ac:dyDescent="0.25">
      <c r="B5553" s="11" t="s">
        <v>538</v>
      </c>
      <c r="C5553" s="11" t="s">
        <v>473</v>
      </c>
      <c r="D5553" s="11" t="str">
        <f>tab_data[[#This Row],[From]]&amp;"|"&amp;tab_data[[#This Row],[To]]</f>
        <v>Toledo, Ohio|Elgin, Illinois</v>
      </c>
    </row>
    <row r="5554" spans="2:4" x14ac:dyDescent="0.25">
      <c r="B5554" s="11" t="s">
        <v>538</v>
      </c>
      <c r="C5554" s="11" t="s">
        <v>586</v>
      </c>
      <c r="D5554" s="11" t="str">
        <f>tab_data[[#This Row],[From]]&amp;"|"&amp;tab_data[[#This Row],[To]]</f>
        <v>Toledo, Ohio|Elk Grove, California</v>
      </c>
    </row>
    <row r="5555" spans="2:4" x14ac:dyDescent="0.25">
      <c r="B5555" s="11" t="s">
        <v>538</v>
      </c>
      <c r="C5555" s="11" t="s">
        <v>569</v>
      </c>
      <c r="D5555" s="11" t="str">
        <f>tab_data[[#This Row],[From]]&amp;"|"&amp;tab_data[[#This Row],[To]]</f>
        <v>Toledo, Ohio|Fairfield, California</v>
      </c>
    </row>
    <row r="5556" spans="2:4" x14ac:dyDescent="0.25">
      <c r="B5556" s="11" t="s">
        <v>538</v>
      </c>
      <c r="C5556" s="11" t="s">
        <v>501</v>
      </c>
      <c r="D5556" s="11" t="str">
        <f>tab_data[[#This Row],[From]]&amp;"|"&amp;tab_data[[#This Row],[To]]</f>
        <v>Toledo, Ohio|Fort Lauderdale, Florida</v>
      </c>
    </row>
    <row r="5557" spans="2:4" x14ac:dyDescent="0.25">
      <c r="B5557" s="11" t="s">
        <v>538</v>
      </c>
      <c r="C5557" s="11" t="s">
        <v>441</v>
      </c>
      <c r="D5557" s="11" t="str">
        <f>tab_data[[#This Row],[From]]&amp;"|"&amp;tab_data[[#This Row],[To]]</f>
        <v>Toledo, Ohio|Jamaica, New York</v>
      </c>
    </row>
    <row r="5558" spans="2:4" x14ac:dyDescent="0.25">
      <c r="B5558" s="11" t="s">
        <v>538</v>
      </c>
      <c r="C5558" s="11" t="s">
        <v>524</v>
      </c>
      <c r="D5558" s="11" t="str">
        <f>tab_data[[#This Row],[From]]&amp;"|"&amp;tab_data[[#This Row],[To]]</f>
        <v>Toledo, Ohio|Killeen, Texas</v>
      </c>
    </row>
    <row r="5559" spans="2:4" x14ac:dyDescent="0.25">
      <c r="B5559" s="11" t="s">
        <v>538</v>
      </c>
      <c r="C5559" s="11" t="s">
        <v>419</v>
      </c>
      <c r="D5559" s="11" t="str">
        <f>tab_data[[#This Row],[From]]&amp;"|"&amp;tab_data[[#This Row],[To]]</f>
        <v>Toledo, Ohio|Knoxville, Tennessee</v>
      </c>
    </row>
    <row r="5560" spans="2:4" x14ac:dyDescent="0.25">
      <c r="B5560" s="11" t="s">
        <v>538</v>
      </c>
      <c r="C5560" s="11" t="s">
        <v>579</v>
      </c>
      <c r="D5560" s="11" t="str">
        <f>tab_data[[#This Row],[From]]&amp;"|"&amp;tab_data[[#This Row],[To]]</f>
        <v>Toledo, Ohio|Las Vegas, Nevada</v>
      </c>
    </row>
    <row r="5561" spans="2:4" x14ac:dyDescent="0.25">
      <c r="B5561" s="11" t="s">
        <v>538</v>
      </c>
      <c r="C5561" s="11" t="s">
        <v>457</v>
      </c>
      <c r="D5561" s="11" t="str">
        <f>tab_data[[#This Row],[From]]&amp;"|"&amp;tab_data[[#This Row],[To]]</f>
        <v>Toledo, Ohio|Lexington, Kentucky</v>
      </c>
    </row>
    <row r="5562" spans="2:4" x14ac:dyDescent="0.25">
      <c r="B5562" s="11" t="s">
        <v>443</v>
      </c>
      <c r="C5562" s="11" t="s">
        <v>511</v>
      </c>
      <c r="D5562" s="11" t="str">
        <f>tab_data[[#This Row],[From]]&amp;"|"&amp;tab_data[[#This Row],[To]]</f>
        <v>Topeka, Kansas|Antioch, California</v>
      </c>
    </row>
    <row r="5563" spans="2:4" x14ac:dyDescent="0.25">
      <c r="B5563" s="11" t="s">
        <v>443</v>
      </c>
      <c r="C5563" s="11" t="s">
        <v>459</v>
      </c>
      <c r="D5563" s="11" t="str">
        <f>tab_data[[#This Row],[From]]&amp;"|"&amp;tab_data[[#This Row],[To]]</f>
        <v>Topeka, Kansas|Atlanta, Georgia</v>
      </c>
    </row>
    <row r="5564" spans="2:4" x14ac:dyDescent="0.25">
      <c r="B5564" s="11" t="s">
        <v>443</v>
      </c>
      <c r="C5564" s="11" t="s">
        <v>380</v>
      </c>
      <c r="D5564" s="11" t="str">
        <f>tab_data[[#This Row],[From]]&amp;"|"&amp;tab_data[[#This Row],[To]]</f>
        <v>Topeka, Kansas|Aurora, Colorado</v>
      </c>
    </row>
    <row r="5565" spans="2:4" x14ac:dyDescent="0.25">
      <c r="B5565" s="11" t="s">
        <v>443</v>
      </c>
      <c r="C5565" s="11" t="s">
        <v>620</v>
      </c>
      <c r="D5565" s="11" t="str">
        <f>tab_data[[#This Row],[From]]&amp;"|"&amp;tab_data[[#This Row],[To]]</f>
        <v>Topeka, Kansas|Baton Rouge, Louisiana</v>
      </c>
    </row>
    <row r="5566" spans="2:4" x14ac:dyDescent="0.25">
      <c r="B5566" s="11" t="s">
        <v>443</v>
      </c>
      <c r="C5566" s="11" t="s">
        <v>440</v>
      </c>
      <c r="D5566" s="11" t="str">
        <f>tab_data[[#This Row],[From]]&amp;"|"&amp;tab_data[[#This Row],[To]]</f>
        <v>Topeka, Kansas|Birmingham, Alabama</v>
      </c>
    </row>
    <row r="5567" spans="2:4" x14ac:dyDescent="0.25">
      <c r="B5567" s="11" t="s">
        <v>443</v>
      </c>
      <c r="C5567" s="11" t="s">
        <v>420</v>
      </c>
      <c r="D5567" s="11" t="str">
        <f>tab_data[[#This Row],[From]]&amp;"|"&amp;tab_data[[#This Row],[To]]</f>
        <v>Topeka, Kansas|Carlsbad, California</v>
      </c>
    </row>
    <row r="5568" spans="2:4" x14ac:dyDescent="0.25">
      <c r="B5568" s="11" t="s">
        <v>443</v>
      </c>
      <c r="C5568" s="11" t="s">
        <v>514</v>
      </c>
      <c r="D5568" s="11" t="str">
        <f>tab_data[[#This Row],[From]]&amp;"|"&amp;tab_data[[#This Row],[To]]</f>
        <v>Topeka, Kansas|Charlotte, North Carolina</v>
      </c>
    </row>
    <row r="5569" spans="2:4" x14ac:dyDescent="0.25">
      <c r="B5569" s="11" t="s">
        <v>443</v>
      </c>
      <c r="C5569" s="11" t="s">
        <v>475</v>
      </c>
      <c r="D5569" s="11" t="str">
        <f>tab_data[[#This Row],[From]]&amp;"|"&amp;tab_data[[#This Row],[To]]</f>
        <v>Topeka, Kansas|Cincinnati, Ohio</v>
      </c>
    </row>
    <row r="5570" spans="2:4" x14ac:dyDescent="0.25">
      <c r="B5570" s="11" t="s">
        <v>443</v>
      </c>
      <c r="C5570" s="11" t="s">
        <v>558</v>
      </c>
      <c r="D5570" s="11" t="str">
        <f>tab_data[[#This Row],[From]]&amp;"|"&amp;tab_data[[#This Row],[To]]</f>
        <v>Topeka, Kansas|Daly City, California</v>
      </c>
    </row>
    <row r="5571" spans="2:4" x14ac:dyDescent="0.25">
      <c r="B5571" s="11" t="s">
        <v>443</v>
      </c>
      <c r="C5571" s="11" t="s">
        <v>591</v>
      </c>
      <c r="D5571" s="11" t="str">
        <f>tab_data[[#This Row],[From]]&amp;"|"&amp;tab_data[[#This Row],[To]]</f>
        <v>Topeka, Kansas|East Hampton, Virginia</v>
      </c>
    </row>
    <row r="5572" spans="2:4" x14ac:dyDescent="0.25">
      <c r="B5572" s="11" t="s">
        <v>443</v>
      </c>
      <c r="C5572" s="11" t="s">
        <v>598</v>
      </c>
      <c r="D5572" s="11" t="str">
        <f>tab_data[[#This Row],[From]]&amp;"|"&amp;tab_data[[#This Row],[To]]</f>
        <v>Topeka, Kansas|Evansville, Indiana</v>
      </c>
    </row>
    <row r="5573" spans="2:4" x14ac:dyDescent="0.25">
      <c r="B5573" s="11" t="s">
        <v>443</v>
      </c>
      <c r="C5573" s="11" t="s">
        <v>509</v>
      </c>
      <c r="D5573" s="11" t="str">
        <f>tab_data[[#This Row],[From]]&amp;"|"&amp;tab_data[[#This Row],[To]]</f>
        <v>Topeka, Kansas|Fontana, California</v>
      </c>
    </row>
    <row r="5574" spans="2:4" x14ac:dyDescent="0.25">
      <c r="B5574" s="11" t="s">
        <v>443</v>
      </c>
      <c r="C5574" s="11" t="s">
        <v>501</v>
      </c>
      <c r="D5574" s="11" t="str">
        <f>tab_data[[#This Row],[From]]&amp;"|"&amp;tab_data[[#This Row],[To]]</f>
        <v>Topeka, Kansas|Fort Lauderdale, Florida</v>
      </c>
    </row>
    <row r="5575" spans="2:4" x14ac:dyDescent="0.25">
      <c r="B5575" s="11" t="s">
        <v>443</v>
      </c>
      <c r="C5575" s="11" t="s">
        <v>395</v>
      </c>
      <c r="D5575" s="11" t="str">
        <f>tab_data[[#This Row],[From]]&amp;"|"&amp;tab_data[[#This Row],[To]]</f>
        <v>Topeka, Kansas|Fremont, California</v>
      </c>
    </row>
    <row r="5576" spans="2:4" x14ac:dyDescent="0.25">
      <c r="B5576" s="11" t="s">
        <v>443</v>
      </c>
      <c r="C5576" s="11" t="s">
        <v>518</v>
      </c>
      <c r="D5576" s="11" t="str">
        <f>tab_data[[#This Row],[From]]&amp;"|"&amp;tab_data[[#This Row],[To]]</f>
        <v>Topeka, Kansas|Gainesville, Florida</v>
      </c>
    </row>
    <row r="5577" spans="2:4" x14ac:dyDescent="0.25">
      <c r="B5577" s="11" t="s">
        <v>443</v>
      </c>
      <c r="C5577" s="11" t="s">
        <v>426</v>
      </c>
      <c r="D5577" s="11" t="str">
        <f>tab_data[[#This Row],[From]]&amp;"|"&amp;tab_data[[#This Row],[To]]</f>
        <v>Topeka, Kansas|Green Bay, Wisconsin</v>
      </c>
    </row>
    <row r="5578" spans="2:4" x14ac:dyDescent="0.25">
      <c r="B5578" s="11" t="s">
        <v>443</v>
      </c>
      <c r="C5578" s="11" t="s">
        <v>404</v>
      </c>
      <c r="D5578" s="11" t="str">
        <f>tab_data[[#This Row],[From]]&amp;"|"&amp;tab_data[[#This Row],[To]]</f>
        <v>Topeka, Kansas|Greensboro, North Carolina</v>
      </c>
    </row>
    <row r="5579" spans="2:4" x14ac:dyDescent="0.25">
      <c r="B5579" s="11" t="s">
        <v>443</v>
      </c>
      <c r="C5579" s="11" t="s">
        <v>480</v>
      </c>
      <c r="D5579" s="11" t="str">
        <f>tab_data[[#This Row],[From]]&amp;"|"&amp;tab_data[[#This Row],[To]]</f>
        <v>Topeka, Kansas|Indianapolis, Indiana</v>
      </c>
    </row>
    <row r="5580" spans="2:4" x14ac:dyDescent="0.25">
      <c r="B5580" s="11" t="s">
        <v>443</v>
      </c>
      <c r="C5580" s="11" t="s">
        <v>579</v>
      </c>
      <c r="D5580" s="11" t="str">
        <f>tab_data[[#This Row],[From]]&amp;"|"&amp;tab_data[[#This Row],[To]]</f>
        <v>Topeka, Kansas|Las Vegas, Nevada</v>
      </c>
    </row>
    <row r="5581" spans="2:4" x14ac:dyDescent="0.25">
      <c r="B5581" s="11" t="s">
        <v>443</v>
      </c>
      <c r="C5581" s="11" t="s">
        <v>479</v>
      </c>
      <c r="D5581" s="11" t="str">
        <f>tab_data[[#This Row],[From]]&amp;"|"&amp;tab_data[[#This Row],[To]]</f>
        <v>Topeka, Kansas|Lexington-Fayette, Kentucky</v>
      </c>
    </row>
    <row r="5582" spans="2:4" x14ac:dyDescent="0.25">
      <c r="B5582" s="11" t="s">
        <v>529</v>
      </c>
      <c r="C5582" s="11" t="s">
        <v>628</v>
      </c>
      <c r="D5582" s="11" t="str">
        <f>tab_data[[#This Row],[From]]&amp;"|"&amp;tab_data[[#This Row],[To]]</f>
        <v>Torrance, California|Austin, Texas</v>
      </c>
    </row>
    <row r="5583" spans="2:4" x14ac:dyDescent="0.25">
      <c r="B5583" s="11" t="s">
        <v>529</v>
      </c>
      <c r="C5583" s="11" t="s">
        <v>353</v>
      </c>
      <c r="D5583" s="11" t="str">
        <f>tab_data[[#This Row],[From]]&amp;"|"&amp;tab_data[[#This Row],[To]]</f>
        <v>Torrance, California|Boston, Massachusetts</v>
      </c>
    </row>
    <row r="5584" spans="2:4" x14ac:dyDescent="0.25">
      <c r="B5584" s="11" t="s">
        <v>529</v>
      </c>
      <c r="C5584" s="11" t="s">
        <v>409</v>
      </c>
      <c r="D5584" s="11" t="str">
        <f>tab_data[[#This Row],[From]]&amp;"|"&amp;tab_data[[#This Row],[To]]</f>
        <v>Torrance, California|Brandon, Florida</v>
      </c>
    </row>
    <row r="5585" spans="2:4" x14ac:dyDescent="0.25">
      <c r="B5585" s="11" t="s">
        <v>529</v>
      </c>
      <c r="C5585" s="11" t="s">
        <v>526</v>
      </c>
      <c r="D5585" s="11" t="str">
        <f>tab_data[[#This Row],[From]]&amp;"|"&amp;tab_data[[#This Row],[To]]</f>
        <v>Torrance, California|Bridgeport, Connecticut</v>
      </c>
    </row>
    <row r="5586" spans="2:4" x14ac:dyDescent="0.25">
      <c r="B5586" s="11" t="s">
        <v>529</v>
      </c>
      <c r="C5586" s="11" t="s">
        <v>420</v>
      </c>
      <c r="D5586" s="11" t="str">
        <f>tab_data[[#This Row],[From]]&amp;"|"&amp;tab_data[[#This Row],[To]]</f>
        <v>Torrance, California|Carlsbad, California</v>
      </c>
    </row>
    <row r="5587" spans="2:4" x14ac:dyDescent="0.25">
      <c r="B5587" s="11" t="s">
        <v>529</v>
      </c>
      <c r="C5587" s="11" t="s">
        <v>484</v>
      </c>
      <c r="D5587" s="11" t="str">
        <f>tab_data[[#This Row],[From]]&amp;"|"&amp;tab_data[[#This Row],[To]]</f>
        <v>Torrance, California|Dallas, Texas</v>
      </c>
    </row>
    <row r="5588" spans="2:4" x14ac:dyDescent="0.25">
      <c r="B5588" s="11" t="s">
        <v>529</v>
      </c>
      <c r="C5588" s="11" t="s">
        <v>652</v>
      </c>
      <c r="D5588" s="11" t="str">
        <f>tab_data[[#This Row],[From]]&amp;"|"&amp;tab_data[[#This Row],[To]]</f>
        <v>Torrance, California|Des Moines, Iowa</v>
      </c>
    </row>
    <row r="5589" spans="2:4" x14ac:dyDescent="0.25">
      <c r="B5589" s="11" t="s">
        <v>529</v>
      </c>
      <c r="C5589" s="11" t="s">
        <v>635</v>
      </c>
      <c r="D5589" s="11" t="str">
        <f>tab_data[[#This Row],[From]]&amp;"|"&amp;tab_data[[#This Row],[To]]</f>
        <v>Torrance, California|East Chattanooga, Tennessee</v>
      </c>
    </row>
    <row r="5590" spans="2:4" x14ac:dyDescent="0.25">
      <c r="B5590" s="11" t="s">
        <v>529</v>
      </c>
      <c r="C5590" s="11" t="s">
        <v>595</v>
      </c>
      <c r="D5590" s="11" t="str">
        <f>tab_data[[#This Row],[From]]&amp;"|"&amp;tab_data[[#This Row],[To]]</f>
        <v>Torrance, California|East Los Angeles, California</v>
      </c>
    </row>
    <row r="5591" spans="2:4" x14ac:dyDescent="0.25">
      <c r="B5591" s="11" t="s">
        <v>529</v>
      </c>
      <c r="C5591" s="11" t="s">
        <v>349</v>
      </c>
      <c r="D5591" s="11" t="str">
        <f>tab_data[[#This Row],[From]]&amp;"|"&amp;tab_data[[#This Row],[To]]</f>
        <v>Torrance, California|Enterprise, Nevada</v>
      </c>
    </row>
    <row r="5592" spans="2:4" x14ac:dyDescent="0.25">
      <c r="B5592" s="11" t="s">
        <v>529</v>
      </c>
      <c r="C5592" s="11" t="s">
        <v>422</v>
      </c>
      <c r="D5592" s="11" t="str">
        <f>tab_data[[#This Row],[From]]&amp;"|"&amp;tab_data[[#This Row],[To]]</f>
        <v>Torrance, California|Erie, Pennsylvania</v>
      </c>
    </row>
    <row r="5593" spans="2:4" x14ac:dyDescent="0.25">
      <c r="B5593" s="11" t="s">
        <v>529</v>
      </c>
      <c r="C5593" s="11" t="s">
        <v>469</v>
      </c>
      <c r="D5593" s="11" t="str">
        <f>tab_data[[#This Row],[From]]&amp;"|"&amp;tab_data[[#This Row],[To]]</f>
        <v>Torrance, California|Fayetteville, North Carolina</v>
      </c>
    </row>
    <row r="5594" spans="2:4" x14ac:dyDescent="0.25">
      <c r="B5594" s="11" t="s">
        <v>529</v>
      </c>
      <c r="C5594" s="11" t="s">
        <v>530</v>
      </c>
      <c r="D5594" s="11" t="str">
        <f>tab_data[[#This Row],[From]]&amp;"|"&amp;tab_data[[#This Row],[To]]</f>
        <v>Torrance, California|Fort Collins, Colorado</v>
      </c>
    </row>
    <row r="5595" spans="2:4" x14ac:dyDescent="0.25">
      <c r="B5595" s="11" t="s">
        <v>529</v>
      </c>
      <c r="C5595" s="11" t="s">
        <v>530</v>
      </c>
      <c r="D5595" s="11" t="str">
        <f>tab_data[[#This Row],[From]]&amp;"|"&amp;tab_data[[#This Row],[To]]</f>
        <v>Torrance, California|Fort Collins, Colorado</v>
      </c>
    </row>
    <row r="5596" spans="2:4" x14ac:dyDescent="0.25">
      <c r="B5596" s="11" t="s">
        <v>529</v>
      </c>
      <c r="C5596" s="11" t="s">
        <v>486</v>
      </c>
      <c r="D5596" s="11" t="str">
        <f>tab_data[[#This Row],[From]]&amp;"|"&amp;tab_data[[#This Row],[To]]</f>
        <v>Torrance, California|Hollywood, Florida</v>
      </c>
    </row>
    <row r="5597" spans="2:4" x14ac:dyDescent="0.25">
      <c r="B5597" s="11" t="s">
        <v>529</v>
      </c>
      <c r="C5597" s="11" t="s">
        <v>486</v>
      </c>
      <c r="D5597" s="11" t="str">
        <f>tab_data[[#This Row],[From]]&amp;"|"&amp;tab_data[[#This Row],[To]]</f>
        <v>Torrance, California|Hollywood, Florida</v>
      </c>
    </row>
    <row r="5598" spans="2:4" x14ac:dyDescent="0.25">
      <c r="B5598" s="11" t="s">
        <v>529</v>
      </c>
      <c r="C5598" s="11" t="s">
        <v>555</v>
      </c>
      <c r="D5598" s="11" t="str">
        <f>tab_data[[#This Row],[From]]&amp;"|"&amp;tab_data[[#This Row],[To]]</f>
        <v>Torrance, California|Huntington Beach, California</v>
      </c>
    </row>
    <row r="5599" spans="2:4" x14ac:dyDescent="0.25">
      <c r="B5599" s="11" t="s">
        <v>529</v>
      </c>
      <c r="C5599" s="11" t="s">
        <v>480</v>
      </c>
      <c r="D5599" s="11" t="str">
        <f>tab_data[[#This Row],[From]]&amp;"|"&amp;tab_data[[#This Row],[To]]</f>
        <v>Torrance, California|Indianapolis, Indiana</v>
      </c>
    </row>
    <row r="5600" spans="2:4" x14ac:dyDescent="0.25">
      <c r="B5600" s="11" t="s">
        <v>529</v>
      </c>
      <c r="C5600" s="11" t="s">
        <v>577</v>
      </c>
      <c r="D5600" s="11" t="str">
        <f>tab_data[[#This Row],[From]]&amp;"|"&amp;tab_data[[#This Row],[To]]</f>
        <v>Torrance, California|Ironville, Kentucky</v>
      </c>
    </row>
    <row r="5601" spans="2:4" x14ac:dyDescent="0.25">
      <c r="B5601" s="11" t="s">
        <v>529</v>
      </c>
      <c r="C5601" s="11" t="s">
        <v>441</v>
      </c>
      <c r="D5601" s="11" t="str">
        <f>tab_data[[#This Row],[From]]&amp;"|"&amp;tab_data[[#This Row],[To]]</f>
        <v>Torrance, California|Jamaica, New York</v>
      </c>
    </row>
    <row r="5602" spans="2:4" x14ac:dyDescent="0.25">
      <c r="B5602" s="11" t="s">
        <v>541</v>
      </c>
      <c r="C5602" s="11" t="s">
        <v>497</v>
      </c>
      <c r="D5602" s="11" t="str">
        <f>tab_data[[#This Row],[From]]&amp;"|"&amp;tab_data[[#This Row],[To]]</f>
        <v>Tucson, Arizona|Arvada, Colorado</v>
      </c>
    </row>
    <row r="5603" spans="2:4" x14ac:dyDescent="0.25">
      <c r="B5603" s="11" t="s">
        <v>541</v>
      </c>
      <c r="C5603" s="11" t="s">
        <v>464</v>
      </c>
      <c r="D5603" s="11" t="str">
        <f>tab_data[[#This Row],[From]]&amp;"|"&amp;tab_data[[#This Row],[To]]</f>
        <v>Tucson, Arizona|Bellevue, Washington</v>
      </c>
    </row>
    <row r="5604" spans="2:4" x14ac:dyDescent="0.25">
      <c r="B5604" s="11" t="s">
        <v>541</v>
      </c>
      <c r="C5604" s="11" t="s">
        <v>409</v>
      </c>
      <c r="D5604" s="11" t="str">
        <f>tab_data[[#This Row],[From]]&amp;"|"&amp;tab_data[[#This Row],[To]]</f>
        <v>Tucson, Arizona|Brandon, Florida</v>
      </c>
    </row>
    <row r="5605" spans="2:4" x14ac:dyDescent="0.25">
      <c r="B5605" s="11" t="s">
        <v>541</v>
      </c>
      <c r="C5605" s="11" t="s">
        <v>384</v>
      </c>
      <c r="D5605" s="11" t="str">
        <f>tab_data[[#This Row],[From]]&amp;"|"&amp;tab_data[[#This Row],[To]]</f>
        <v>Tucson, Arizona|Brooklyn, New York</v>
      </c>
    </row>
    <row r="5606" spans="2:4" x14ac:dyDescent="0.25">
      <c r="B5606" s="11" t="s">
        <v>541</v>
      </c>
      <c r="C5606" s="11" t="s">
        <v>553</v>
      </c>
      <c r="D5606" s="11" t="str">
        <f>tab_data[[#This Row],[From]]&amp;"|"&amp;tab_data[[#This Row],[To]]</f>
        <v>Tucson, Arizona|Cedar Rapids, Iowa</v>
      </c>
    </row>
    <row r="5607" spans="2:4" x14ac:dyDescent="0.25">
      <c r="B5607" s="11" t="s">
        <v>541</v>
      </c>
      <c r="C5607" s="11" t="s">
        <v>525</v>
      </c>
      <c r="D5607" s="11" t="str">
        <f>tab_data[[#This Row],[From]]&amp;"|"&amp;tab_data[[#This Row],[To]]</f>
        <v>Tucson, Arizona|Chandler, Arizona</v>
      </c>
    </row>
    <row r="5608" spans="2:4" x14ac:dyDescent="0.25">
      <c r="B5608" s="11" t="s">
        <v>541</v>
      </c>
      <c r="C5608" s="11" t="s">
        <v>581</v>
      </c>
      <c r="D5608" s="11" t="str">
        <f>tab_data[[#This Row],[From]]&amp;"|"&amp;tab_data[[#This Row],[To]]</f>
        <v>Tucson, Arizona|Clarksville, Tennessee</v>
      </c>
    </row>
    <row r="5609" spans="2:4" x14ac:dyDescent="0.25">
      <c r="B5609" s="11" t="s">
        <v>541</v>
      </c>
      <c r="C5609" s="11" t="s">
        <v>638</v>
      </c>
      <c r="D5609" s="11" t="str">
        <f>tab_data[[#This Row],[From]]&amp;"|"&amp;tab_data[[#This Row],[To]]</f>
        <v>Tucson, Arizona|Corpus Christi, Texas</v>
      </c>
    </row>
    <row r="5610" spans="2:4" x14ac:dyDescent="0.25">
      <c r="B5610" s="11" t="s">
        <v>541</v>
      </c>
      <c r="C5610" s="11" t="s">
        <v>590</v>
      </c>
      <c r="D5610" s="11" t="str">
        <f>tab_data[[#This Row],[From]]&amp;"|"&amp;tab_data[[#This Row],[To]]</f>
        <v>Tucson, Arizona|Downey, California</v>
      </c>
    </row>
    <row r="5611" spans="2:4" x14ac:dyDescent="0.25">
      <c r="B5611" s="11" t="s">
        <v>541</v>
      </c>
      <c r="C5611" s="11" t="s">
        <v>595</v>
      </c>
      <c r="D5611" s="11" t="str">
        <f>tab_data[[#This Row],[From]]&amp;"|"&amp;tab_data[[#This Row],[To]]</f>
        <v>Tucson, Arizona|East Los Angeles, California</v>
      </c>
    </row>
    <row r="5612" spans="2:4" x14ac:dyDescent="0.25">
      <c r="B5612" s="11" t="s">
        <v>541</v>
      </c>
      <c r="C5612" s="11" t="s">
        <v>438</v>
      </c>
      <c r="D5612" s="11" t="str">
        <f>tab_data[[#This Row],[From]]&amp;"|"&amp;tab_data[[#This Row],[To]]</f>
        <v>Tucson, Arizona|Everett, Washington</v>
      </c>
    </row>
    <row r="5613" spans="2:4" x14ac:dyDescent="0.25">
      <c r="B5613" s="11" t="s">
        <v>541</v>
      </c>
      <c r="C5613" s="11" t="s">
        <v>490</v>
      </c>
      <c r="D5613" s="11" t="str">
        <f>tab_data[[#This Row],[From]]&amp;"|"&amp;tab_data[[#This Row],[To]]</f>
        <v>Tucson, Arizona|Fargo, North Dakota</v>
      </c>
    </row>
    <row r="5614" spans="2:4" x14ac:dyDescent="0.25">
      <c r="B5614" s="11" t="s">
        <v>541</v>
      </c>
      <c r="C5614" s="11" t="s">
        <v>509</v>
      </c>
      <c r="D5614" s="11" t="str">
        <f>tab_data[[#This Row],[From]]&amp;"|"&amp;tab_data[[#This Row],[To]]</f>
        <v>Tucson, Arizona|Fontana, California</v>
      </c>
    </row>
    <row r="5615" spans="2:4" x14ac:dyDescent="0.25">
      <c r="B5615" s="11" t="s">
        <v>541</v>
      </c>
      <c r="C5615" s="11" t="s">
        <v>389</v>
      </c>
      <c r="D5615" s="11" t="str">
        <f>tab_data[[#This Row],[From]]&amp;"|"&amp;tab_data[[#This Row],[To]]</f>
        <v>Tucson, Arizona|High Point, North Carolina</v>
      </c>
    </row>
    <row r="5616" spans="2:4" x14ac:dyDescent="0.25">
      <c r="B5616" s="11" t="s">
        <v>541</v>
      </c>
      <c r="C5616" s="11" t="s">
        <v>452</v>
      </c>
      <c r="D5616" s="11" t="str">
        <f>tab_data[[#This Row],[From]]&amp;"|"&amp;tab_data[[#This Row],[To]]</f>
        <v>Tucson, Arizona|Lancaster, California</v>
      </c>
    </row>
    <row r="5617" spans="2:4" x14ac:dyDescent="0.25">
      <c r="B5617" s="11" t="s">
        <v>541</v>
      </c>
      <c r="C5617" s="11" t="s">
        <v>575</v>
      </c>
      <c r="D5617" s="11" t="str">
        <f>tab_data[[#This Row],[From]]&amp;"|"&amp;tab_data[[#This Row],[To]]</f>
        <v>Tucson, Arizona|Lansing, Michigan</v>
      </c>
    </row>
    <row r="5618" spans="2:4" x14ac:dyDescent="0.25">
      <c r="B5618" s="11" t="s">
        <v>541</v>
      </c>
      <c r="C5618" s="11" t="s">
        <v>393</v>
      </c>
      <c r="D5618" s="11" t="str">
        <f>tab_data[[#This Row],[From]]&amp;"|"&amp;tab_data[[#This Row],[To]]</f>
        <v>Tucson, Arizona|Laredo, Texas</v>
      </c>
    </row>
    <row r="5619" spans="2:4" x14ac:dyDescent="0.25">
      <c r="B5619" s="11" t="s">
        <v>541</v>
      </c>
      <c r="C5619" s="11" t="s">
        <v>453</v>
      </c>
      <c r="D5619" s="11" t="str">
        <f>tab_data[[#This Row],[From]]&amp;"|"&amp;tab_data[[#This Row],[To]]</f>
        <v>Tucson, Arizona|Los Angeles, California</v>
      </c>
    </row>
    <row r="5620" spans="2:4" x14ac:dyDescent="0.25">
      <c r="B5620" s="11" t="s">
        <v>541</v>
      </c>
      <c r="C5620" s="11" t="s">
        <v>478</v>
      </c>
      <c r="D5620" s="11" t="str">
        <f>tab_data[[#This Row],[From]]&amp;"|"&amp;tab_data[[#This Row],[To]]</f>
        <v>Tucson, Arizona|Lowell, Massachusetts</v>
      </c>
    </row>
    <row r="5621" spans="2:4" x14ac:dyDescent="0.25">
      <c r="B5621" s="11" t="s">
        <v>541</v>
      </c>
      <c r="C5621" s="11" t="s">
        <v>542</v>
      </c>
      <c r="D5621" s="11" t="str">
        <f>tab_data[[#This Row],[From]]&amp;"|"&amp;tab_data[[#This Row],[To]]</f>
        <v>Tucson, Arizona|Madison, Wisconsin</v>
      </c>
    </row>
    <row r="5622" spans="2:4" x14ac:dyDescent="0.25">
      <c r="B5622" s="11" t="s">
        <v>618</v>
      </c>
      <c r="C5622" s="11" t="s">
        <v>599</v>
      </c>
      <c r="D5622" s="11" t="str">
        <f>tab_data[[#This Row],[From]]&amp;"|"&amp;tab_data[[#This Row],[To]]</f>
        <v>Tulsa, Oklahoma|Cary, North Carolina</v>
      </c>
    </row>
    <row r="5623" spans="2:4" x14ac:dyDescent="0.25">
      <c r="B5623" s="11" t="s">
        <v>618</v>
      </c>
      <c r="C5623" s="11" t="s">
        <v>535</v>
      </c>
      <c r="D5623" s="11" t="str">
        <f>tab_data[[#This Row],[From]]&amp;"|"&amp;tab_data[[#This Row],[To]]</f>
        <v>Tulsa, Oklahoma|Colorado Springs, Colorado</v>
      </c>
    </row>
    <row r="5624" spans="2:4" x14ac:dyDescent="0.25">
      <c r="B5624" s="11" t="s">
        <v>618</v>
      </c>
      <c r="C5624" s="11" t="s">
        <v>473</v>
      </c>
      <c r="D5624" s="11" t="str">
        <f>tab_data[[#This Row],[From]]&amp;"|"&amp;tab_data[[#This Row],[To]]</f>
        <v>Tulsa, Oklahoma|Elgin, Illinois</v>
      </c>
    </row>
    <row r="5625" spans="2:4" x14ac:dyDescent="0.25">
      <c r="B5625" s="11" t="s">
        <v>618</v>
      </c>
      <c r="C5625" s="11" t="s">
        <v>598</v>
      </c>
      <c r="D5625" s="11" t="str">
        <f>tab_data[[#This Row],[From]]&amp;"|"&amp;tab_data[[#This Row],[To]]</f>
        <v>Tulsa, Oklahoma|Evansville, Indiana</v>
      </c>
    </row>
    <row r="5626" spans="2:4" x14ac:dyDescent="0.25">
      <c r="B5626" s="11" t="s">
        <v>618</v>
      </c>
      <c r="C5626" s="11" t="s">
        <v>501</v>
      </c>
      <c r="D5626" s="11" t="str">
        <f>tab_data[[#This Row],[From]]&amp;"|"&amp;tab_data[[#This Row],[To]]</f>
        <v>Tulsa, Oklahoma|Fort Lauderdale, Florida</v>
      </c>
    </row>
    <row r="5627" spans="2:4" x14ac:dyDescent="0.25">
      <c r="B5627" s="11" t="s">
        <v>618</v>
      </c>
      <c r="C5627" s="11" t="s">
        <v>394</v>
      </c>
      <c r="D5627" s="11" t="str">
        <f>tab_data[[#This Row],[From]]&amp;"|"&amp;tab_data[[#This Row],[To]]</f>
        <v>Tulsa, Oklahoma|Gilbert, Arizona</v>
      </c>
    </row>
    <row r="5628" spans="2:4" x14ac:dyDescent="0.25">
      <c r="B5628" s="11" t="s">
        <v>618</v>
      </c>
      <c r="C5628" s="11" t="s">
        <v>540</v>
      </c>
      <c r="D5628" s="11" t="str">
        <f>tab_data[[#This Row],[From]]&amp;"|"&amp;tab_data[[#This Row],[To]]</f>
        <v>Tulsa, Oklahoma|Gresham, Oregon</v>
      </c>
    </row>
    <row r="5629" spans="2:4" x14ac:dyDescent="0.25">
      <c r="B5629" s="11" t="s">
        <v>618</v>
      </c>
      <c r="C5629" s="11" t="s">
        <v>540</v>
      </c>
      <c r="D5629" s="11" t="str">
        <f>tab_data[[#This Row],[From]]&amp;"|"&amp;tab_data[[#This Row],[To]]</f>
        <v>Tulsa, Oklahoma|Gresham, Oregon</v>
      </c>
    </row>
    <row r="5630" spans="2:4" x14ac:dyDescent="0.25">
      <c r="B5630" s="11" t="s">
        <v>618</v>
      </c>
      <c r="C5630" s="11" t="s">
        <v>540</v>
      </c>
      <c r="D5630" s="11" t="str">
        <f>tab_data[[#This Row],[From]]&amp;"|"&amp;tab_data[[#This Row],[To]]</f>
        <v>Tulsa, Oklahoma|Gresham, Oregon</v>
      </c>
    </row>
    <row r="5631" spans="2:4" x14ac:dyDescent="0.25">
      <c r="B5631" s="11" t="s">
        <v>618</v>
      </c>
      <c r="C5631" s="11" t="s">
        <v>389</v>
      </c>
      <c r="D5631" s="11" t="str">
        <f>tab_data[[#This Row],[From]]&amp;"|"&amp;tab_data[[#This Row],[To]]</f>
        <v>Tulsa, Oklahoma|High Point, North Carolina</v>
      </c>
    </row>
    <row r="5632" spans="2:4" x14ac:dyDescent="0.25">
      <c r="B5632" s="11" t="s">
        <v>618</v>
      </c>
      <c r="C5632" s="11" t="s">
        <v>545</v>
      </c>
      <c r="D5632" s="11" t="str">
        <f>tab_data[[#This Row],[From]]&amp;"|"&amp;tab_data[[#This Row],[To]]</f>
        <v>Tulsa, Oklahoma|Jacksonville, Florida</v>
      </c>
    </row>
    <row r="5633" spans="2:4" x14ac:dyDescent="0.25">
      <c r="B5633" s="11" t="s">
        <v>618</v>
      </c>
      <c r="C5633" s="11" t="s">
        <v>510</v>
      </c>
      <c r="D5633" s="11" t="str">
        <f>tab_data[[#This Row],[From]]&amp;"|"&amp;tab_data[[#This Row],[To]]</f>
        <v>Tulsa, Oklahoma|New York City, New York</v>
      </c>
    </row>
    <row r="5634" spans="2:4" x14ac:dyDescent="0.25">
      <c r="B5634" s="11" t="s">
        <v>618</v>
      </c>
      <c r="C5634" s="11" t="s">
        <v>539</v>
      </c>
      <c r="D5634" s="11" t="str">
        <f>tab_data[[#This Row],[From]]&amp;"|"&amp;tab_data[[#This Row],[To]]</f>
        <v>Tulsa, Oklahoma|Newport News, Virginia</v>
      </c>
    </row>
    <row r="5635" spans="2:4" x14ac:dyDescent="0.25">
      <c r="B5635" s="11" t="s">
        <v>618</v>
      </c>
      <c r="C5635" s="11" t="s">
        <v>505</v>
      </c>
      <c r="D5635" s="11" t="str">
        <f>tab_data[[#This Row],[From]]&amp;"|"&amp;tab_data[[#This Row],[To]]</f>
        <v>Tulsa, Oklahoma|North Las Vegas, Nevada</v>
      </c>
    </row>
    <row r="5636" spans="2:4" x14ac:dyDescent="0.25">
      <c r="B5636" s="11" t="s">
        <v>618</v>
      </c>
      <c r="C5636" s="11" t="s">
        <v>461</v>
      </c>
      <c r="D5636" s="11" t="str">
        <f>tab_data[[#This Row],[From]]&amp;"|"&amp;tab_data[[#This Row],[To]]</f>
        <v>Tulsa, Oklahoma|Norwalk, California</v>
      </c>
    </row>
    <row r="5637" spans="2:4" x14ac:dyDescent="0.25">
      <c r="B5637" s="11" t="s">
        <v>618</v>
      </c>
      <c r="C5637" s="11" t="s">
        <v>645</v>
      </c>
      <c r="D5637" s="11" t="str">
        <f>tab_data[[#This Row],[From]]&amp;"|"&amp;tab_data[[#This Row],[To]]</f>
        <v>Tulsa, Oklahoma|Oceanside, California</v>
      </c>
    </row>
    <row r="5638" spans="2:4" x14ac:dyDescent="0.25">
      <c r="B5638" s="11" t="s">
        <v>618</v>
      </c>
      <c r="C5638" s="11" t="s">
        <v>450</v>
      </c>
      <c r="D5638" s="11" t="str">
        <f>tab_data[[#This Row],[From]]&amp;"|"&amp;tab_data[[#This Row],[To]]</f>
        <v>Tulsa, Oklahoma|Ontario, California</v>
      </c>
    </row>
    <row r="5639" spans="2:4" x14ac:dyDescent="0.25">
      <c r="B5639" s="11" t="s">
        <v>618</v>
      </c>
      <c r="C5639" s="11" t="s">
        <v>375</v>
      </c>
      <c r="D5639" s="11" t="str">
        <f>tab_data[[#This Row],[From]]&amp;"|"&amp;tab_data[[#This Row],[To]]</f>
        <v>Tulsa, Oklahoma|Pembroke Pines, Florida</v>
      </c>
    </row>
    <row r="5640" spans="2:4" x14ac:dyDescent="0.25">
      <c r="B5640" s="11" t="s">
        <v>618</v>
      </c>
      <c r="C5640" s="11" t="s">
        <v>554</v>
      </c>
      <c r="D5640" s="11" t="str">
        <f>tab_data[[#This Row],[From]]&amp;"|"&amp;tab_data[[#This Row],[To]]</f>
        <v>Tulsa, Oklahoma|Roseville, California</v>
      </c>
    </row>
    <row r="5641" spans="2:4" x14ac:dyDescent="0.25">
      <c r="B5641" s="11" t="s">
        <v>618</v>
      </c>
      <c r="C5641" s="11" t="s">
        <v>448</v>
      </c>
      <c r="D5641" s="11" t="str">
        <f>tab_data[[#This Row],[From]]&amp;"|"&amp;tab_data[[#This Row],[To]]</f>
        <v>Tulsa, Oklahoma|Saint Paul, Minnesota</v>
      </c>
    </row>
    <row r="5642" spans="2:4" x14ac:dyDescent="0.25">
      <c r="B5642" s="11" t="s">
        <v>467</v>
      </c>
      <c r="C5642" s="11" t="s">
        <v>639</v>
      </c>
      <c r="D5642" s="11" t="str">
        <f>tab_data[[#This Row],[From]]&amp;"|"&amp;tab_data[[#This Row],[To]]</f>
        <v>Universal City, California|Alexandria, Virginia</v>
      </c>
    </row>
    <row r="5643" spans="2:4" x14ac:dyDescent="0.25">
      <c r="B5643" s="11" t="s">
        <v>467</v>
      </c>
      <c r="C5643" s="11" t="s">
        <v>588</v>
      </c>
      <c r="D5643" s="11" t="str">
        <f>tab_data[[#This Row],[From]]&amp;"|"&amp;tab_data[[#This Row],[To]]</f>
        <v>Universal City, California|Allentown, Pennsylvania</v>
      </c>
    </row>
    <row r="5644" spans="2:4" x14ac:dyDescent="0.25">
      <c r="B5644" s="11" t="s">
        <v>467</v>
      </c>
      <c r="C5644" s="11" t="s">
        <v>596</v>
      </c>
      <c r="D5644" s="11" t="str">
        <f>tab_data[[#This Row],[From]]&amp;"|"&amp;tab_data[[#This Row],[To]]</f>
        <v>Universal City, California|Berkeley, California</v>
      </c>
    </row>
    <row r="5645" spans="2:4" x14ac:dyDescent="0.25">
      <c r="B5645" s="11" t="s">
        <v>467</v>
      </c>
      <c r="C5645" s="11" t="s">
        <v>353</v>
      </c>
      <c r="D5645" s="11" t="str">
        <f>tab_data[[#This Row],[From]]&amp;"|"&amp;tab_data[[#This Row],[To]]</f>
        <v>Universal City, California|Boston, Massachusetts</v>
      </c>
    </row>
    <row r="5646" spans="2:4" x14ac:dyDescent="0.25">
      <c r="B5646" s="11" t="s">
        <v>467</v>
      </c>
      <c r="C5646" s="11" t="s">
        <v>482</v>
      </c>
      <c r="D5646" s="11" t="str">
        <f>tab_data[[#This Row],[From]]&amp;"|"&amp;tab_data[[#This Row],[To]]</f>
        <v>Universal City, California|Charleston, South Carolina</v>
      </c>
    </row>
    <row r="5647" spans="2:4" x14ac:dyDescent="0.25">
      <c r="B5647" s="11" t="s">
        <v>467</v>
      </c>
      <c r="C5647" s="11" t="s">
        <v>514</v>
      </c>
      <c r="D5647" s="11" t="str">
        <f>tab_data[[#This Row],[From]]&amp;"|"&amp;tab_data[[#This Row],[To]]</f>
        <v>Universal City, California|Charlotte, North Carolina</v>
      </c>
    </row>
    <row r="5648" spans="2:4" x14ac:dyDescent="0.25">
      <c r="B5648" s="11" t="s">
        <v>467</v>
      </c>
      <c r="C5648" s="11" t="s">
        <v>470</v>
      </c>
      <c r="D5648" s="11" t="str">
        <f>tab_data[[#This Row],[From]]&amp;"|"&amp;tab_data[[#This Row],[To]]</f>
        <v>Universal City, California|Edison, New Jersey</v>
      </c>
    </row>
    <row r="5649" spans="2:4" x14ac:dyDescent="0.25">
      <c r="B5649" s="11" t="s">
        <v>467</v>
      </c>
      <c r="C5649" s="11" t="s">
        <v>469</v>
      </c>
      <c r="D5649" s="11" t="str">
        <f>tab_data[[#This Row],[From]]&amp;"|"&amp;tab_data[[#This Row],[To]]</f>
        <v>Universal City, California|Fayetteville, North Carolina</v>
      </c>
    </row>
    <row r="5650" spans="2:4" x14ac:dyDescent="0.25">
      <c r="B5650" s="11" t="s">
        <v>467</v>
      </c>
      <c r="C5650" s="11" t="s">
        <v>357</v>
      </c>
      <c r="D5650" s="11" t="str">
        <f>tab_data[[#This Row],[From]]&amp;"|"&amp;tab_data[[#This Row],[To]]</f>
        <v>Universal City, California|Lakewood, Colorado</v>
      </c>
    </row>
    <row r="5651" spans="2:4" x14ac:dyDescent="0.25">
      <c r="B5651" s="11" t="s">
        <v>467</v>
      </c>
      <c r="C5651" s="11" t="s">
        <v>452</v>
      </c>
      <c r="D5651" s="11" t="str">
        <f>tab_data[[#This Row],[From]]&amp;"|"&amp;tab_data[[#This Row],[To]]</f>
        <v>Universal City, California|Lancaster, California</v>
      </c>
    </row>
    <row r="5652" spans="2:4" x14ac:dyDescent="0.25">
      <c r="B5652" s="11" t="s">
        <v>467</v>
      </c>
      <c r="C5652" s="11" t="s">
        <v>613</v>
      </c>
      <c r="D5652" s="11" t="str">
        <f>tab_data[[#This Row],[From]]&amp;"|"&amp;tab_data[[#This Row],[To]]</f>
        <v>Universal City, California|McAllen, Texas</v>
      </c>
    </row>
    <row r="5653" spans="2:4" x14ac:dyDescent="0.25">
      <c r="B5653" s="11" t="s">
        <v>467</v>
      </c>
      <c r="C5653" s="11" t="s">
        <v>606</v>
      </c>
      <c r="D5653" s="11" t="str">
        <f>tab_data[[#This Row],[From]]&amp;"|"&amp;tab_data[[#This Row],[To]]</f>
        <v>Universal City, California|New Haven, Connecticut</v>
      </c>
    </row>
    <row r="5654" spans="2:4" x14ac:dyDescent="0.25">
      <c r="B5654" s="11" t="s">
        <v>467</v>
      </c>
      <c r="C5654" s="11" t="s">
        <v>373</v>
      </c>
      <c r="D5654" s="11" t="str">
        <f>tab_data[[#This Row],[From]]&amp;"|"&amp;tab_data[[#This Row],[To]]</f>
        <v>Universal City, California|Norfolk, Virginia</v>
      </c>
    </row>
    <row r="5655" spans="2:4" x14ac:dyDescent="0.25">
      <c r="B5655" s="11" t="s">
        <v>467</v>
      </c>
      <c r="C5655" s="11" t="s">
        <v>401</v>
      </c>
      <c r="D5655" s="11" t="str">
        <f>tab_data[[#This Row],[From]]&amp;"|"&amp;tab_data[[#This Row],[To]]</f>
        <v>Universal City, California|Palm Bay, Florida</v>
      </c>
    </row>
    <row r="5656" spans="2:4" x14ac:dyDescent="0.25">
      <c r="B5656" s="11" t="s">
        <v>467</v>
      </c>
      <c r="C5656" s="11" t="s">
        <v>388</v>
      </c>
      <c r="D5656" s="11" t="str">
        <f>tab_data[[#This Row],[From]]&amp;"|"&amp;tab_data[[#This Row],[To]]</f>
        <v>Universal City, California|Paradise, Nevada</v>
      </c>
    </row>
    <row r="5657" spans="2:4" x14ac:dyDescent="0.25">
      <c r="B5657" s="11" t="s">
        <v>467</v>
      </c>
      <c r="C5657" s="11" t="s">
        <v>503</v>
      </c>
      <c r="D5657" s="11" t="str">
        <f>tab_data[[#This Row],[From]]&amp;"|"&amp;tab_data[[#This Row],[To]]</f>
        <v>Universal City, California|Tacoma, Washington</v>
      </c>
    </row>
    <row r="5658" spans="2:4" x14ac:dyDescent="0.25">
      <c r="B5658" s="11" t="s">
        <v>467</v>
      </c>
      <c r="C5658" s="11" t="s">
        <v>366</v>
      </c>
      <c r="D5658" s="11" t="str">
        <f>tab_data[[#This Row],[From]]&amp;"|"&amp;tab_data[[#This Row],[To]]</f>
        <v>Universal City, California|Tallahassee, Florida</v>
      </c>
    </row>
    <row r="5659" spans="2:4" x14ac:dyDescent="0.25">
      <c r="B5659" s="11" t="s">
        <v>467</v>
      </c>
      <c r="C5659" s="11" t="s">
        <v>585</v>
      </c>
      <c r="D5659" s="11" t="str">
        <f>tab_data[[#This Row],[From]]&amp;"|"&amp;tab_data[[#This Row],[To]]</f>
        <v>Universal City, California|Tempe Junction, Arizona</v>
      </c>
    </row>
    <row r="5660" spans="2:4" x14ac:dyDescent="0.25">
      <c r="B5660" s="11" t="s">
        <v>467</v>
      </c>
      <c r="C5660" s="11" t="s">
        <v>443</v>
      </c>
      <c r="D5660" s="11" t="str">
        <f>tab_data[[#This Row],[From]]&amp;"|"&amp;tab_data[[#This Row],[To]]</f>
        <v>Universal City, California|Topeka, Kansas</v>
      </c>
    </row>
    <row r="5661" spans="2:4" x14ac:dyDescent="0.25">
      <c r="B5661" s="11" t="s">
        <v>467</v>
      </c>
      <c r="C5661" s="11" t="s">
        <v>382</v>
      </c>
      <c r="D5661" s="11" t="str">
        <f>tab_data[[#This Row],[From]]&amp;"|"&amp;tab_data[[#This Row],[To]]</f>
        <v>Universal City, California|Valencia, California</v>
      </c>
    </row>
    <row r="5662" spans="2:4" x14ac:dyDescent="0.25">
      <c r="B5662" s="11" t="s">
        <v>382</v>
      </c>
      <c r="C5662" s="11" t="s">
        <v>531</v>
      </c>
      <c r="D5662" s="11" t="str">
        <f>tab_data[[#This Row],[From]]&amp;"|"&amp;tab_data[[#This Row],[To]]</f>
        <v>Valencia, California|Ann Arbor, Michigan</v>
      </c>
    </row>
    <row r="5663" spans="2:4" x14ac:dyDescent="0.25">
      <c r="B5663" s="11" t="s">
        <v>382</v>
      </c>
      <c r="C5663" s="11" t="s">
        <v>525</v>
      </c>
      <c r="D5663" s="11" t="str">
        <f>tab_data[[#This Row],[From]]&amp;"|"&amp;tab_data[[#This Row],[To]]</f>
        <v>Valencia, California|Chandler, Arizona</v>
      </c>
    </row>
    <row r="5664" spans="2:4" x14ac:dyDescent="0.25">
      <c r="B5664" s="11" t="s">
        <v>382</v>
      </c>
      <c r="C5664" s="11" t="s">
        <v>413</v>
      </c>
      <c r="D5664" s="11" t="str">
        <f>tab_data[[#This Row],[From]]&amp;"|"&amp;tab_data[[#This Row],[To]]</f>
        <v>Valencia, California|Chattanooga, Tennessee</v>
      </c>
    </row>
    <row r="5665" spans="2:4" x14ac:dyDescent="0.25">
      <c r="B5665" s="11" t="s">
        <v>382</v>
      </c>
      <c r="C5665" s="11" t="s">
        <v>535</v>
      </c>
      <c r="D5665" s="11" t="str">
        <f>tab_data[[#This Row],[From]]&amp;"|"&amp;tab_data[[#This Row],[To]]</f>
        <v>Valencia, California|Colorado Springs, Colorado</v>
      </c>
    </row>
    <row r="5666" spans="2:4" x14ac:dyDescent="0.25">
      <c r="B5666" s="11" t="s">
        <v>382</v>
      </c>
      <c r="C5666" s="11" t="s">
        <v>590</v>
      </c>
      <c r="D5666" s="11" t="str">
        <f>tab_data[[#This Row],[From]]&amp;"|"&amp;tab_data[[#This Row],[To]]</f>
        <v>Valencia, California|Downey, California</v>
      </c>
    </row>
    <row r="5667" spans="2:4" x14ac:dyDescent="0.25">
      <c r="B5667" s="11" t="s">
        <v>382</v>
      </c>
      <c r="C5667" s="11" t="s">
        <v>422</v>
      </c>
      <c r="D5667" s="11" t="str">
        <f>tab_data[[#This Row],[From]]&amp;"|"&amp;tab_data[[#This Row],[To]]</f>
        <v>Valencia, California|Erie, Pennsylvania</v>
      </c>
    </row>
    <row r="5668" spans="2:4" x14ac:dyDescent="0.25">
      <c r="B5668" s="11" t="s">
        <v>382</v>
      </c>
      <c r="C5668" s="11" t="s">
        <v>438</v>
      </c>
      <c r="D5668" s="11" t="str">
        <f>tab_data[[#This Row],[From]]&amp;"|"&amp;tab_data[[#This Row],[To]]</f>
        <v>Valencia, California|Everett, Washington</v>
      </c>
    </row>
    <row r="5669" spans="2:4" x14ac:dyDescent="0.25">
      <c r="B5669" s="11" t="s">
        <v>382</v>
      </c>
      <c r="C5669" s="11" t="s">
        <v>530</v>
      </c>
      <c r="D5669" s="11" t="str">
        <f>tab_data[[#This Row],[From]]&amp;"|"&amp;tab_data[[#This Row],[To]]</f>
        <v>Valencia, California|Fort Collins, Colorado</v>
      </c>
    </row>
    <row r="5670" spans="2:4" x14ac:dyDescent="0.25">
      <c r="B5670" s="11" t="s">
        <v>382</v>
      </c>
      <c r="C5670" s="11" t="s">
        <v>395</v>
      </c>
      <c r="D5670" s="11" t="str">
        <f>tab_data[[#This Row],[From]]&amp;"|"&amp;tab_data[[#This Row],[To]]</f>
        <v>Valencia, California|Fremont, California</v>
      </c>
    </row>
    <row r="5671" spans="2:4" x14ac:dyDescent="0.25">
      <c r="B5671" s="11" t="s">
        <v>382</v>
      </c>
      <c r="C5671" s="11" t="s">
        <v>540</v>
      </c>
      <c r="D5671" s="11" t="str">
        <f>tab_data[[#This Row],[From]]&amp;"|"&amp;tab_data[[#This Row],[To]]</f>
        <v>Valencia, California|Gresham, Oregon</v>
      </c>
    </row>
    <row r="5672" spans="2:4" x14ac:dyDescent="0.25">
      <c r="B5672" s="11" t="s">
        <v>382</v>
      </c>
      <c r="C5672" s="11" t="s">
        <v>629</v>
      </c>
      <c r="D5672" s="11" t="str">
        <f>tab_data[[#This Row],[From]]&amp;"|"&amp;tab_data[[#This Row],[To]]</f>
        <v>Valencia, California|Hialeah, Florida</v>
      </c>
    </row>
    <row r="5673" spans="2:4" x14ac:dyDescent="0.25">
      <c r="B5673" s="11" t="s">
        <v>382</v>
      </c>
      <c r="C5673" s="11" t="s">
        <v>389</v>
      </c>
      <c r="D5673" s="11" t="str">
        <f>tab_data[[#This Row],[From]]&amp;"|"&amp;tab_data[[#This Row],[To]]</f>
        <v>Valencia, California|High Point, North Carolina</v>
      </c>
    </row>
    <row r="5674" spans="2:4" x14ac:dyDescent="0.25">
      <c r="B5674" s="11" t="s">
        <v>382</v>
      </c>
      <c r="C5674" s="11" t="s">
        <v>389</v>
      </c>
      <c r="D5674" s="11" t="str">
        <f>tab_data[[#This Row],[From]]&amp;"|"&amp;tab_data[[#This Row],[To]]</f>
        <v>Valencia, California|High Point, North Carolina</v>
      </c>
    </row>
    <row r="5675" spans="2:4" x14ac:dyDescent="0.25">
      <c r="B5675" s="11" t="s">
        <v>382</v>
      </c>
      <c r="C5675" s="11" t="s">
        <v>555</v>
      </c>
      <c r="D5675" s="11" t="str">
        <f>tab_data[[#This Row],[From]]&amp;"|"&amp;tab_data[[#This Row],[To]]</f>
        <v>Valencia, California|Huntington Beach, California</v>
      </c>
    </row>
    <row r="5676" spans="2:4" x14ac:dyDescent="0.25">
      <c r="B5676" s="11" t="s">
        <v>382</v>
      </c>
      <c r="C5676" s="11" t="s">
        <v>398</v>
      </c>
      <c r="D5676" s="11" t="str">
        <f>tab_data[[#This Row],[From]]&amp;"|"&amp;tab_data[[#This Row],[To]]</f>
        <v>Valencia, California|Manhattan, New York</v>
      </c>
    </row>
    <row r="5677" spans="2:4" x14ac:dyDescent="0.25">
      <c r="B5677" s="11" t="s">
        <v>382</v>
      </c>
      <c r="C5677" s="11" t="s">
        <v>491</v>
      </c>
      <c r="D5677" s="11" t="str">
        <f>tab_data[[#This Row],[From]]&amp;"|"&amp;tab_data[[#This Row],[To]]</f>
        <v>Valencia, California|Memphis, Tennessee</v>
      </c>
    </row>
    <row r="5678" spans="2:4" x14ac:dyDescent="0.25">
      <c r="B5678" s="11" t="s">
        <v>382</v>
      </c>
      <c r="C5678" s="11" t="s">
        <v>368</v>
      </c>
      <c r="D5678" s="11" t="str">
        <f>tab_data[[#This Row],[From]]&amp;"|"&amp;tab_data[[#This Row],[To]]</f>
        <v>Valencia, California|Milwaukee, Wisconsin</v>
      </c>
    </row>
    <row r="5679" spans="2:4" x14ac:dyDescent="0.25">
      <c r="B5679" s="11" t="s">
        <v>382</v>
      </c>
      <c r="C5679" s="11" t="s">
        <v>640</v>
      </c>
      <c r="D5679" s="11" t="str">
        <f>tab_data[[#This Row],[From]]&amp;"|"&amp;tab_data[[#This Row],[To]]</f>
        <v>Valencia, California|Norman, Oklahoma</v>
      </c>
    </row>
    <row r="5680" spans="2:4" x14ac:dyDescent="0.25">
      <c r="B5680" s="11" t="s">
        <v>382</v>
      </c>
      <c r="C5680" s="11" t="s">
        <v>610</v>
      </c>
      <c r="D5680" s="11" t="str">
        <f>tab_data[[#This Row],[From]]&amp;"|"&amp;tab_data[[#This Row],[To]]</f>
        <v>Valencia, California|North Stamford, Connecticut</v>
      </c>
    </row>
    <row r="5681" spans="2:4" x14ac:dyDescent="0.25">
      <c r="B5681" s="11" t="s">
        <v>382</v>
      </c>
      <c r="C5681" s="11" t="s">
        <v>454</v>
      </c>
      <c r="D5681" s="11" t="str">
        <f>tab_data[[#This Row],[From]]&amp;"|"&amp;tab_data[[#This Row],[To]]</f>
        <v>Valencia, California|Omaha, Nebraska</v>
      </c>
    </row>
    <row r="5682" spans="2:4" x14ac:dyDescent="0.25">
      <c r="B5682" s="11" t="s">
        <v>648</v>
      </c>
      <c r="C5682" s="11" t="s">
        <v>376</v>
      </c>
      <c r="D5682" s="11" t="str">
        <f>tab_data[[#This Row],[From]]&amp;"|"&amp;tab_data[[#This Row],[To]]</f>
        <v>Vallejo, California|Akron, Ohio</v>
      </c>
    </row>
    <row r="5683" spans="2:4" x14ac:dyDescent="0.25">
      <c r="B5683" s="11" t="s">
        <v>648</v>
      </c>
      <c r="C5683" s="11" t="s">
        <v>440</v>
      </c>
      <c r="D5683" s="11" t="str">
        <f>tab_data[[#This Row],[From]]&amp;"|"&amp;tab_data[[#This Row],[To]]</f>
        <v>Vallejo, California|Birmingham, Alabama</v>
      </c>
    </row>
    <row r="5684" spans="2:4" x14ac:dyDescent="0.25">
      <c r="B5684" s="11" t="s">
        <v>648</v>
      </c>
      <c r="C5684" s="11" t="s">
        <v>374</v>
      </c>
      <c r="D5684" s="11" t="str">
        <f>tab_data[[#This Row],[From]]&amp;"|"&amp;tab_data[[#This Row],[To]]</f>
        <v>Vallejo, California|Buffalo, New York</v>
      </c>
    </row>
    <row r="5685" spans="2:4" x14ac:dyDescent="0.25">
      <c r="B5685" s="11" t="s">
        <v>648</v>
      </c>
      <c r="C5685" s="11" t="s">
        <v>535</v>
      </c>
      <c r="D5685" s="11" t="str">
        <f>tab_data[[#This Row],[From]]&amp;"|"&amp;tab_data[[#This Row],[To]]</f>
        <v>Vallejo, California|Colorado Springs, Colorado</v>
      </c>
    </row>
    <row r="5686" spans="2:4" x14ac:dyDescent="0.25">
      <c r="B5686" s="11" t="s">
        <v>648</v>
      </c>
      <c r="C5686" s="11" t="s">
        <v>532</v>
      </c>
      <c r="D5686" s="11" t="str">
        <f>tab_data[[#This Row],[From]]&amp;"|"&amp;tab_data[[#This Row],[To]]</f>
        <v>Vallejo, California|Columbia, Missouri</v>
      </c>
    </row>
    <row r="5687" spans="2:4" x14ac:dyDescent="0.25">
      <c r="B5687" s="11" t="s">
        <v>648</v>
      </c>
      <c r="C5687" s="11" t="s">
        <v>619</v>
      </c>
      <c r="D5687" s="11" t="str">
        <f>tab_data[[#This Row],[From]]&amp;"|"&amp;tab_data[[#This Row],[To]]</f>
        <v>Vallejo, California|Columbia, South Carolina</v>
      </c>
    </row>
    <row r="5688" spans="2:4" x14ac:dyDescent="0.25">
      <c r="B5688" s="11" t="s">
        <v>648</v>
      </c>
      <c r="C5688" s="11" t="s">
        <v>622</v>
      </c>
      <c r="D5688" s="11" t="str">
        <f>tab_data[[#This Row],[From]]&amp;"|"&amp;tab_data[[#This Row],[To]]</f>
        <v>Vallejo, California|Costa Mesa, California</v>
      </c>
    </row>
    <row r="5689" spans="2:4" x14ac:dyDescent="0.25">
      <c r="B5689" s="11" t="s">
        <v>648</v>
      </c>
      <c r="C5689" s="11" t="s">
        <v>635</v>
      </c>
      <c r="D5689" s="11" t="str">
        <f>tab_data[[#This Row],[From]]&amp;"|"&amp;tab_data[[#This Row],[To]]</f>
        <v>Vallejo, California|East Chattanooga, Tennessee</v>
      </c>
    </row>
    <row r="5690" spans="2:4" x14ac:dyDescent="0.25">
      <c r="B5690" s="11" t="s">
        <v>648</v>
      </c>
      <c r="C5690" s="11" t="s">
        <v>469</v>
      </c>
      <c r="D5690" s="11" t="str">
        <f>tab_data[[#This Row],[From]]&amp;"|"&amp;tab_data[[#This Row],[To]]</f>
        <v>Vallejo, California|Fayetteville, North Carolina</v>
      </c>
    </row>
    <row r="5691" spans="2:4" x14ac:dyDescent="0.25">
      <c r="B5691" s="11" t="s">
        <v>648</v>
      </c>
      <c r="C5691" s="11" t="s">
        <v>512</v>
      </c>
      <c r="D5691" s="11" t="str">
        <f>tab_data[[#This Row],[From]]&amp;"|"&amp;tab_data[[#This Row],[To]]</f>
        <v>Vallejo, California|Henderson, Nevada</v>
      </c>
    </row>
    <row r="5692" spans="2:4" x14ac:dyDescent="0.25">
      <c r="B5692" s="11" t="s">
        <v>648</v>
      </c>
      <c r="C5692" s="11" t="s">
        <v>505</v>
      </c>
      <c r="D5692" s="11" t="str">
        <f>tab_data[[#This Row],[From]]&amp;"|"&amp;tab_data[[#This Row],[To]]</f>
        <v>Vallejo, California|North Las Vegas, Nevada</v>
      </c>
    </row>
    <row r="5693" spans="2:4" x14ac:dyDescent="0.25">
      <c r="B5693" s="11" t="s">
        <v>648</v>
      </c>
      <c r="C5693" s="11" t="s">
        <v>455</v>
      </c>
      <c r="D5693" s="11" t="str">
        <f>tab_data[[#This Row],[From]]&amp;"|"&amp;tab_data[[#This Row],[To]]</f>
        <v>Vallejo, California|Oakland, California</v>
      </c>
    </row>
    <row r="5694" spans="2:4" x14ac:dyDescent="0.25">
      <c r="B5694" s="11" t="s">
        <v>648</v>
      </c>
      <c r="C5694" s="11" t="s">
        <v>401</v>
      </c>
      <c r="D5694" s="11" t="str">
        <f>tab_data[[#This Row],[From]]&amp;"|"&amp;tab_data[[#This Row],[To]]</f>
        <v>Vallejo, California|Palm Bay, Florida</v>
      </c>
    </row>
    <row r="5695" spans="2:4" x14ac:dyDescent="0.25">
      <c r="B5695" s="11" t="s">
        <v>648</v>
      </c>
      <c r="C5695" s="11" t="s">
        <v>653</v>
      </c>
      <c r="D5695" s="11" t="str">
        <f>tab_data[[#This Row],[From]]&amp;"|"&amp;tab_data[[#This Row],[To]]</f>
        <v>Vallejo, California|Pasadena, California</v>
      </c>
    </row>
    <row r="5696" spans="2:4" x14ac:dyDescent="0.25">
      <c r="B5696" s="11" t="s">
        <v>648</v>
      </c>
      <c r="C5696" s="11" t="s">
        <v>356</v>
      </c>
      <c r="D5696" s="11" t="str">
        <f>tab_data[[#This Row],[From]]&amp;"|"&amp;tab_data[[#This Row],[To]]</f>
        <v>Vallejo, California|Pasadena, Texas</v>
      </c>
    </row>
    <row r="5697" spans="2:4" x14ac:dyDescent="0.25">
      <c r="B5697" s="11" t="s">
        <v>648</v>
      </c>
      <c r="C5697" s="11" t="s">
        <v>356</v>
      </c>
      <c r="D5697" s="11" t="str">
        <f>tab_data[[#This Row],[From]]&amp;"|"&amp;tab_data[[#This Row],[To]]</f>
        <v>Vallejo, California|Pasadena, Texas</v>
      </c>
    </row>
    <row r="5698" spans="2:4" x14ac:dyDescent="0.25">
      <c r="B5698" s="11" t="s">
        <v>648</v>
      </c>
      <c r="C5698" s="11" t="s">
        <v>481</v>
      </c>
      <c r="D5698" s="11" t="str">
        <f>tab_data[[#This Row],[From]]&amp;"|"&amp;tab_data[[#This Row],[To]]</f>
        <v>Vallejo, California|Port Saint Lucie, Florida</v>
      </c>
    </row>
    <row r="5699" spans="2:4" x14ac:dyDescent="0.25">
      <c r="B5699" s="11" t="s">
        <v>648</v>
      </c>
      <c r="C5699" s="11" t="s">
        <v>439</v>
      </c>
      <c r="D5699" s="11" t="str">
        <f>tab_data[[#This Row],[From]]&amp;"|"&amp;tab_data[[#This Row],[To]]</f>
        <v>Vallejo, California|Reno, Nevada</v>
      </c>
    </row>
    <row r="5700" spans="2:4" x14ac:dyDescent="0.25">
      <c r="B5700" s="11" t="s">
        <v>648</v>
      </c>
      <c r="C5700" s="11" t="s">
        <v>612</v>
      </c>
      <c r="D5700" s="11" t="str">
        <f>tab_data[[#This Row],[From]]&amp;"|"&amp;tab_data[[#This Row],[To]]</f>
        <v>Vallejo, California|San Bernardino, California</v>
      </c>
    </row>
    <row r="5701" spans="2:4" x14ac:dyDescent="0.25">
      <c r="B5701" s="11" t="s">
        <v>648</v>
      </c>
      <c r="C5701" s="11" t="s">
        <v>533</v>
      </c>
      <c r="D5701" s="11" t="str">
        <f>tab_data[[#This Row],[From]]&amp;"|"&amp;tab_data[[#This Row],[To]]</f>
        <v>Vallejo, California|Sioux Falls, South Dakota</v>
      </c>
    </row>
    <row r="5702" spans="2:4" x14ac:dyDescent="0.25">
      <c r="B5702" s="11" t="s">
        <v>378</v>
      </c>
      <c r="C5702" s="11" t="s">
        <v>376</v>
      </c>
      <c r="D5702" s="11" t="str">
        <f>tab_data[[#This Row],[From]]&amp;"|"&amp;tab_data[[#This Row],[To]]</f>
        <v>Van Nuys, California|Akron, Ohio</v>
      </c>
    </row>
    <row r="5703" spans="2:4" x14ac:dyDescent="0.25">
      <c r="B5703" s="11" t="s">
        <v>378</v>
      </c>
      <c r="C5703" s="11" t="s">
        <v>463</v>
      </c>
      <c r="D5703" s="11" t="str">
        <f>tab_data[[#This Row],[From]]&amp;"|"&amp;tab_data[[#This Row],[To]]</f>
        <v>Van Nuys, California|Albuquerque, New Mexico</v>
      </c>
    </row>
    <row r="5704" spans="2:4" x14ac:dyDescent="0.25">
      <c r="B5704" s="11" t="s">
        <v>378</v>
      </c>
      <c r="C5704" s="11" t="s">
        <v>644</v>
      </c>
      <c r="D5704" s="11" t="str">
        <f>tab_data[[#This Row],[From]]&amp;"|"&amp;tab_data[[#This Row],[To]]</f>
        <v>Van Nuys, California|Baltimore, Maryland</v>
      </c>
    </row>
    <row r="5705" spans="2:4" x14ac:dyDescent="0.25">
      <c r="B5705" s="11" t="s">
        <v>378</v>
      </c>
      <c r="C5705" s="11" t="s">
        <v>614</v>
      </c>
      <c r="D5705" s="11" t="str">
        <f>tab_data[[#This Row],[From]]&amp;"|"&amp;tab_data[[#This Row],[To]]</f>
        <v>Van Nuys, California|Carrollton, Texas</v>
      </c>
    </row>
    <row r="5706" spans="2:4" x14ac:dyDescent="0.25">
      <c r="B5706" s="11" t="s">
        <v>378</v>
      </c>
      <c r="C5706" s="11" t="s">
        <v>514</v>
      </c>
      <c r="D5706" s="11" t="str">
        <f>tab_data[[#This Row],[From]]&amp;"|"&amp;tab_data[[#This Row],[To]]</f>
        <v>Van Nuys, California|Charlotte, North Carolina</v>
      </c>
    </row>
    <row r="5707" spans="2:4" x14ac:dyDescent="0.25">
      <c r="B5707" s="11" t="s">
        <v>378</v>
      </c>
      <c r="C5707" s="11" t="s">
        <v>447</v>
      </c>
      <c r="D5707" s="11" t="str">
        <f>tab_data[[#This Row],[From]]&amp;"|"&amp;tab_data[[#This Row],[To]]</f>
        <v>Van Nuys, California|Columbus, Ohio</v>
      </c>
    </row>
    <row r="5708" spans="2:4" x14ac:dyDescent="0.25">
      <c r="B5708" s="11" t="s">
        <v>378</v>
      </c>
      <c r="C5708" s="11" t="s">
        <v>383</v>
      </c>
      <c r="D5708" s="11" t="str">
        <f>tab_data[[#This Row],[From]]&amp;"|"&amp;tab_data[[#This Row],[To]]</f>
        <v>Van Nuys, California|Concord, California</v>
      </c>
    </row>
    <row r="5709" spans="2:4" x14ac:dyDescent="0.25">
      <c r="B5709" s="11" t="s">
        <v>378</v>
      </c>
      <c r="C5709" s="11" t="s">
        <v>651</v>
      </c>
      <c r="D5709" s="11" t="str">
        <f>tab_data[[#This Row],[From]]&amp;"|"&amp;tab_data[[#This Row],[To]]</f>
        <v>Van Nuys, California|East New York, New York</v>
      </c>
    </row>
    <row r="5710" spans="2:4" x14ac:dyDescent="0.25">
      <c r="B5710" s="11" t="s">
        <v>378</v>
      </c>
      <c r="C5710" s="11" t="s">
        <v>651</v>
      </c>
      <c r="D5710" s="11" t="str">
        <f>tab_data[[#This Row],[From]]&amp;"|"&amp;tab_data[[#This Row],[To]]</f>
        <v>Van Nuys, California|East New York, New York</v>
      </c>
    </row>
    <row r="5711" spans="2:4" x14ac:dyDescent="0.25">
      <c r="B5711" s="11" t="s">
        <v>378</v>
      </c>
      <c r="C5711" s="11" t="s">
        <v>437</v>
      </c>
      <c r="D5711" s="11" t="str">
        <f>tab_data[[#This Row],[From]]&amp;"|"&amp;tab_data[[#This Row],[To]]</f>
        <v>Van Nuys, California|Flint, Michigan</v>
      </c>
    </row>
    <row r="5712" spans="2:4" x14ac:dyDescent="0.25">
      <c r="B5712" s="11" t="s">
        <v>378</v>
      </c>
      <c r="C5712" s="11" t="s">
        <v>509</v>
      </c>
      <c r="D5712" s="11" t="str">
        <f>tab_data[[#This Row],[From]]&amp;"|"&amp;tab_data[[#This Row],[To]]</f>
        <v>Van Nuys, California|Fontana, California</v>
      </c>
    </row>
    <row r="5713" spans="2:4" x14ac:dyDescent="0.25">
      <c r="B5713" s="11" t="s">
        <v>378</v>
      </c>
      <c r="C5713" s="11" t="s">
        <v>593</v>
      </c>
      <c r="D5713" s="11" t="str">
        <f>tab_data[[#This Row],[From]]&amp;"|"&amp;tab_data[[#This Row],[To]]</f>
        <v>Van Nuys, California|Fullerton, California</v>
      </c>
    </row>
    <row r="5714" spans="2:4" x14ac:dyDescent="0.25">
      <c r="B5714" s="11" t="s">
        <v>378</v>
      </c>
      <c r="C5714" s="11" t="s">
        <v>466</v>
      </c>
      <c r="D5714" s="11" t="str">
        <f>tab_data[[#This Row],[From]]&amp;"|"&amp;tab_data[[#This Row],[To]]</f>
        <v>Van Nuys, California|Garden Grove, California</v>
      </c>
    </row>
    <row r="5715" spans="2:4" x14ac:dyDescent="0.25">
      <c r="B5715" s="11" t="s">
        <v>378</v>
      </c>
      <c r="C5715" s="11" t="s">
        <v>441</v>
      </c>
      <c r="D5715" s="11" t="str">
        <f>tab_data[[#This Row],[From]]&amp;"|"&amp;tab_data[[#This Row],[To]]</f>
        <v>Van Nuys, California|Jamaica, New York</v>
      </c>
    </row>
    <row r="5716" spans="2:4" x14ac:dyDescent="0.25">
      <c r="B5716" s="11" t="s">
        <v>378</v>
      </c>
      <c r="C5716" s="11" t="s">
        <v>627</v>
      </c>
      <c r="D5716" s="11" t="str">
        <f>tab_data[[#This Row],[From]]&amp;"|"&amp;tab_data[[#This Row],[To]]</f>
        <v>Van Nuys, California|Joliet, Illinois</v>
      </c>
    </row>
    <row r="5717" spans="2:4" x14ac:dyDescent="0.25">
      <c r="B5717" s="11" t="s">
        <v>378</v>
      </c>
      <c r="C5717" s="11" t="s">
        <v>479</v>
      </c>
      <c r="D5717" s="11" t="str">
        <f>tab_data[[#This Row],[From]]&amp;"|"&amp;tab_data[[#This Row],[To]]</f>
        <v>Van Nuys, California|Lexington-Fayette, Kentucky</v>
      </c>
    </row>
    <row r="5718" spans="2:4" x14ac:dyDescent="0.25">
      <c r="B5718" s="11" t="s">
        <v>378</v>
      </c>
      <c r="C5718" s="11" t="s">
        <v>398</v>
      </c>
      <c r="D5718" s="11" t="str">
        <f>tab_data[[#This Row],[From]]&amp;"|"&amp;tab_data[[#This Row],[To]]</f>
        <v>Van Nuys, California|Manhattan, New York</v>
      </c>
    </row>
    <row r="5719" spans="2:4" x14ac:dyDescent="0.25">
      <c r="B5719" s="11" t="s">
        <v>378</v>
      </c>
      <c r="C5719" s="11" t="s">
        <v>368</v>
      </c>
      <c r="D5719" s="11" t="str">
        <f>tab_data[[#This Row],[From]]&amp;"|"&amp;tab_data[[#This Row],[To]]</f>
        <v>Van Nuys, California|Milwaukee, Wisconsin</v>
      </c>
    </row>
    <row r="5720" spans="2:4" x14ac:dyDescent="0.25">
      <c r="B5720" s="11" t="s">
        <v>378</v>
      </c>
      <c r="C5720" s="11" t="s">
        <v>510</v>
      </c>
      <c r="D5720" s="11" t="str">
        <f>tab_data[[#This Row],[From]]&amp;"|"&amp;tab_data[[#This Row],[To]]</f>
        <v>Van Nuys, California|New York City, New York</v>
      </c>
    </row>
    <row r="5721" spans="2:4" x14ac:dyDescent="0.25">
      <c r="B5721" s="11" t="s">
        <v>378</v>
      </c>
      <c r="C5721" s="11" t="s">
        <v>356</v>
      </c>
      <c r="D5721" s="11" t="str">
        <f>tab_data[[#This Row],[From]]&amp;"|"&amp;tab_data[[#This Row],[To]]</f>
        <v>Van Nuys, California|Pasadena, Texas</v>
      </c>
    </row>
    <row r="5722" spans="2:4" x14ac:dyDescent="0.25">
      <c r="B5722" s="11" t="s">
        <v>556</v>
      </c>
      <c r="C5722" s="11" t="s">
        <v>511</v>
      </c>
      <c r="D5722" s="11" t="str">
        <f>tab_data[[#This Row],[From]]&amp;"|"&amp;tab_data[[#This Row],[To]]</f>
        <v>Vancouver, Washington|Antioch, California</v>
      </c>
    </row>
    <row r="5723" spans="2:4" x14ac:dyDescent="0.25">
      <c r="B5723" s="11" t="s">
        <v>556</v>
      </c>
      <c r="C5723" s="11" t="s">
        <v>353</v>
      </c>
      <c r="D5723" s="11" t="str">
        <f>tab_data[[#This Row],[From]]&amp;"|"&amp;tab_data[[#This Row],[To]]</f>
        <v>Vancouver, Washington|Boston, Massachusetts</v>
      </c>
    </row>
    <row r="5724" spans="2:4" x14ac:dyDescent="0.25">
      <c r="B5724" s="11" t="s">
        <v>556</v>
      </c>
      <c r="C5724" s="11" t="s">
        <v>384</v>
      </c>
      <c r="D5724" s="11" t="str">
        <f>tab_data[[#This Row],[From]]&amp;"|"&amp;tab_data[[#This Row],[To]]</f>
        <v>Vancouver, Washington|Brooklyn, New York</v>
      </c>
    </row>
    <row r="5725" spans="2:4" x14ac:dyDescent="0.25">
      <c r="B5725" s="11" t="s">
        <v>556</v>
      </c>
      <c r="C5725" s="11" t="s">
        <v>482</v>
      </c>
      <c r="D5725" s="11" t="str">
        <f>tab_data[[#This Row],[From]]&amp;"|"&amp;tab_data[[#This Row],[To]]</f>
        <v>Vancouver, Washington|Charleston, South Carolina</v>
      </c>
    </row>
    <row r="5726" spans="2:4" x14ac:dyDescent="0.25">
      <c r="B5726" s="11" t="s">
        <v>556</v>
      </c>
      <c r="C5726" s="11" t="s">
        <v>622</v>
      </c>
      <c r="D5726" s="11" t="str">
        <f>tab_data[[#This Row],[From]]&amp;"|"&amp;tab_data[[#This Row],[To]]</f>
        <v>Vancouver, Washington|Costa Mesa, California</v>
      </c>
    </row>
    <row r="5727" spans="2:4" x14ac:dyDescent="0.25">
      <c r="B5727" s="11" t="s">
        <v>556</v>
      </c>
      <c r="C5727" s="11" t="s">
        <v>607</v>
      </c>
      <c r="D5727" s="11" t="str">
        <f>tab_data[[#This Row],[From]]&amp;"|"&amp;tab_data[[#This Row],[To]]</f>
        <v>Vancouver, Washington|Grand Prairie, Texas</v>
      </c>
    </row>
    <row r="5728" spans="2:4" x14ac:dyDescent="0.25">
      <c r="B5728" s="11" t="s">
        <v>556</v>
      </c>
      <c r="C5728" s="11" t="s">
        <v>608</v>
      </c>
      <c r="D5728" s="11" t="str">
        <f>tab_data[[#This Row],[From]]&amp;"|"&amp;tab_data[[#This Row],[To]]</f>
        <v>Vancouver, Washington|Hampton, Virginia</v>
      </c>
    </row>
    <row r="5729" spans="2:4" x14ac:dyDescent="0.25">
      <c r="B5729" s="11" t="s">
        <v>556</v>
      </c>
      <c r="C5729" s="11" t="s">
        <v>512</v>
      </c>
      <c r="D5729" s="11" t="str">
        <f>tab_data[[#This Row],[From]]&amp;"|"&amp;tab_data[[#This Row],[To]]</f>
        <v>Vancouver, Washington|Henderson, Nevada</v>
      </c>
    </row>
    <row r="5730" spans="2:4" x14ac:dyDescent="0.25">
      <c r="B5730" s="11" t="s">
        <v>556</v>
      </c>
      <c r="C5730" s="11" t="s">
        <v>468</v>
      </c>
      <c r="D5730" s="11" t="str">
        <f>tab_data[[#This Row],[From]]&amp;"|"&amp;tab_data[[#This Row],[To]]</f>
        <v>Vancouver, Washington|Houston, Texas</v>
      </c>
    </row>
    <row r="5731" spans="2:4" x14ac:dyDescent="0.25">
      <c r="B5731" s="11" t="s">
        <v>556</v>
      </c>
      <c r="C5731" s="11" t="s">
        <v>627</v>
      </c>
      <c r="D5731" s="11" t="str">
        <f>tab_data[[#This Row],[From]]&amp;"|"&amp;tab_data[[#This Row],[To]]</f>
        <v>Vancouver, Washington|Joliet, Illinois</v>
      </c>
    </row>
    <row r="5732" spans="2:4" x14ac:dyDescent="0.25">
      <c r="B5732" s="11" t="s">
        <v>556</v>
      </c>
      <c r="C5732" s="11" t="s">
        <v>579</v>
      </c>
      <c r="D5732" s="11" t="str">
        <f>tab_data[[#This Row],[From]]&amp;"|"&amp;tab_data[[#This Row],[To]]</f>
        <v>Vancouver, Washington|Las Vegas, Nevada</v>
      </c>
    </row>
    <row r="5733" spans="2:4" x14ac:dyDescent="0.25">
      <c r="B5733" s="11" t="s">
        <v>556</v>
      </c>
      <c r="C5733" s="11" t="s">
        <v>510</v>
      </c>
      <c r="D5733" s="11" t="str">
        <f>tab_data[[#This Row],[From]]&amp;"|"&amp;tab_data[[#This Row],[To]]</f>
        <v>Vancouver, Washington|New York City, New York</v>
      </c>
    </row>
    <row r="5734" spans="2:4" x14ac:dyDescent="0.25">
      <c r="B5734" s="11" t="s">
        <v>556</v>
      </c>
      <c r="C5734" s="11" t="s">
        <v>539</v>
      </c>
      <c r="D5734" s="11" t="str">
        <f>tab_data[[#This Row],[From]]&amp;"|"&amp;tab_data[[#This Row],[To]]</f>
        <v>Vancouver, Washington|Newport News, Virginia</v>
      </c>
    </row>
    <row r="5735" spans="2:4" x14ac:dyDescent="0.25">
      <c r="B5735" s="11" t="s">
        <v>556</v>
      </c>
      <c r="C5735" s="11" t="s">
        <v>645</v>
      </c>
      <c r="D5735" s="11" t="str">
        <f>tab_data[[#This Row],[From]]&amp;"|"&amp;tab_data[[#This Row],[To]]</f>
        <v>Vancouver, Washington|Oceanside, California</v>
      </c>
    </row>
    <row r="5736" spans="2:4" x14ac:dyDescent="0.25">
      <c r="B5736" s="11" t="s">
        <v>556</v>
      </c>
      <c r="C5736" s="11" t="s">
        <v>417</v>
      </c>
      <c r="D5736" s="11" t="str">
        <f>tab_data[[#This Row],[From]]&amp;"|"&amp;tab_data[[#This Row],[To]]</f>
        <v>Vancouver, Washington|Peoria, Illinois</v>
      </c>
    </row>
    <row r="5737" spans="2:4" x14ac:dyDescent="0.25">
      <c r="B5737" s="11" t="s">
        <v>556</v>
      </c>
      <c r="C5737" s="11" t="s">
        <v>578</v>
      </c>
      <c r="D5737" s="11" t="str">
        <f>tab_data[[#This Row],[From]]&amp;"|"&amp;tab_data[[#This Row],[To]]</f>
        <v>Vancouver, Washington|Pomona, California</v>
      </c>
    </row>
    <row r="5738" spans="2:4" x14ac:dyDescent="0.25">
      <c r="B5738" s="11" t="s">
        <v>556</v>
      </c>
      <c r="C5738" s="11" t="s">
        <v>403</v>
      </c>
      <c r="D5738" s="11" t="str">
        <f>tab_data[[#This Row],[From]]&amp;"|"&amp;tab_data[[#This Row],[To]]</f>
        <v>Vancouver, Washington|Rockford, Illinois</v>
      </c>
    </row>
    <row r="5739" spans="2:4" x14ac:dyDescent="0.25">
      <c r="B5739" s="11" t="s">
        <v>556</v>
      </c>
      <c r="C5739" s="11" t="s">
        <v>554</v>
      </c>
      <c r="D5739" s="11" t="str">
        <f>tab_data[[#This Row],[From]]&amp;"|"&amp;tab_data[[#This Row],[To]]</f>
        <v>Vancouver, Washington|Roseville, California</v>
      </c>
    </row>
    <row r="5740" spans="2:4" x14ac:dyDescent="0.25">
      <c r="B5740" s="11" t="s">
        <v>556</v>
      </c>
      <c r="C5740" s="11" t="s">
        <v>445</v>
      </c>
      <c r="D5740" s="11" t="str">
        <f>tab_data[[#This Row],[From]]&amp;"|"&amp;tab_data[[#This Row],[To]]</f>
        <v>Vancouver, Washington|Saint Petersburg, Florida</v>
      </c>
    </row>
    <row r="5741" spans="2:4" x14ac:dyDescent="0.25">
      <c r="B5741" s="11" t="s">
        <v>556</v>
      </c>
      <c r="C5741" s="11" t="s">
        <v>499</v>
      </c>
      <c r="D5741" s="11" t="str">
        <f>tab_data[[#This Row],[From]]&amp;"|"&amp;tab_data[[#This Row],[To]]</f>
        <v>Vancouver, Washington|San Antonio, Texas</v>
      </c>
    </row>
    <row r="5742" spans="2:4" x14ac:dyDescent="0.25">
      <c r="B5742" s="11" t="s">
        <v>477</v>
      </c>
      <c r="C5742" s="11" t="s">
        <v>636</v>
      </c>
      <c r="D5742" s="11" t="str">
        <f>tab_data[[#This Row],[From]]&amp;"|"&amp;tab_data[[#This Row],[To]]</f>
        <v>Victorville, California|Amherst, New York</v>
      </c>
    </row>
    <row r="5743" spans="2:4" x14ac:dyDescent="0.25">
      <c r="B5743" s="11" t="s">
        <v>477</v>
      </c>
      <c r="C5743" s="11" t="s">
        <v>564</v>
      </c>
      <c r="D5743" s="11" t="str">
        <f>tab_data[[#This Row],[From]]&amp;"|"&amp;tab_data[[#This Row],[To]]</f>
        <v>Victorville, California|Arlington, Texas</v>
      </c>
    </row>
    <row r="5744" spans="2:4" x14ac:dyDescent="0.25">
      <c r="B5744" s="11" t="s">
        <v>477</v>
      </c>
      <c r="C5744" s="11" t="s">
        <v>464</v>
      </c>
      <c r="D5744" s="11" t="str">
        <f>tab_data[[#This Row],[From]]&amp;"|"&amp;tab_data[[#This Row],[To]]</f>
        <v>Victorville, California|Bellevue, Washington</v>
      </c>
    </row>
    <row r="5745" spans="2:4" x14ac:dyDescent="0.25">
      <c r="B5745" s="11" t="s">
        <v>477</v>
      </c>
      <c r="C5745" s="11" t="s">
        <v>353</v>
      </c>
      <c r="D5745" s="11" t="str">
        <f>tab_data[[#This Row],[From]]&amp;"|"&amp;tab_data[[#This Row],[To]]</f>
        <v>Victorville, California|Boston, Massachusetts</v>
      </c>
    </row>
    <row r="5746" spans="2:4" x14ac:dyDescent="0.25">
      <c r="B5746" s="11" t="s">
        <v>477</v>
      </c>
      <c r="C5746" s="11" t="s">
        <v>522</v>
      </c>
      <c r="D5746" s="11" t="str">
        <f>tab_data[[#This Row],[From]]&amp;"|"&amp;tab_data[[#This Row],[To]]</f>
        <v>Victorville, California|Centennial, Colorado</v>
      </c>
    </row>
    <row r="5747" spans="2:4" x14ac:dyDescent="0.25">
      <c r="B5747" s="11" t="s">
        <v>477</v>
      </c>
      <c r="C5747" s="11" t="s">
        <v>522</v>
      </c>
      <c r="D5747" s="11" t="str">
        <f>tab_data[[#This Row],[From]]&amp;"|"&amp;tab_data[[#This Row],[To]]</f>
        <v>Victorville, California|Centennial, Colorado</v>
      </c>
    </row>
    <row r="5748" spans="2:4" x14ac:dyDescent="0.25">
      <c r="B5748" s="11" t="s">
        <v>477</v>
      </c>
      <c r="C5748" s="11" t="s">
        <v>558</v>
      </c>
      <c r="D5748" s="11" t="str">
        <f>tab_data[[#This Row],[From]]&amp;"|"&amp;tab_data[[#This Row],[To]]</f>
        <v>Victorville, California|Daly City, California</v>
      </c>
    </row>
    <row r="5749" spans="2:4" x14ac:dyDescent="0.25">
      <c r="B5749" s="11" t="s">
        <v>477</v>
      </c>
      <c r="C5749" s="11" t="s">
        <v>517</v>
      </c>
      <c r="D5749" s="11" t="str">
        <f>tab_data[[#This Row],[From]]&amp;"|"&amp;tab_data[[#This Row],[To]]</f>
        <v>Victorville, California|Denton, Texas</v>
      </c>
    </row>
    <row r="5750" spans="2:4" x14ac:dyDescent="0.25">
      <c r="B5750" s="11" t="s">
        <v>477</v>
      </c>
      <c r="C5750" s="11" t="s">
        <v>563</v>
      </c>
      <c r="D5750" s="11" t="str">
        <f>tab_data[[#This Row],[From]]&amp;"|"&amp;tab_data[[#This Row],[To]]</f>
        <v>Victorville, California|East Independence, Missouri</v>
      </c>
    </row>
    <row r="5751" spans="2:4" x14ac:dyDescent="0.25">
      <c r="B5751" s="11" t="s">
        <v>477</v>
      </c>
      <c r="C5751" s="11" t="s">
        <v>438</v>
      </c>
      <c r="D5751" s="11" t="str">
        <f>tab_data[[#This Row],[From]]&amp;"|"&amp;tab_data[[#This Row],[To]]</f>
        <v>Victorville, California|Everett, Washington</v>
      </c>
    </row>
    <row r="5752" spans="2:4" x14ac:dyDescent="0.25">
      <c r="B5752" s="11" t="s">
        <v>477</v>
      </c>
      <c r="C5752" s="11" t="s">
        <v>395</v>
      </c>
      <c r="D5752" s="11" t="str">
        <f>tab_data[[#This Row],[From]]&amp;"|"&amp;tab_data[[#This Row],[To]]</f>
        <v>Victorville, California|Fremont, California</v>
      </c>
    </row>
    <row r="5753" spans="2:4" x14ac:dyDescent="0.25">
      <c r="B5753" s="11" t="s">
        <v>477</v>
      </c>
      <c r="C5753" s="11" t="s">
        <v>394</v>
      </c>
      <c r="D5753" s="11" t="str">
        <f>tab_data[[#This Row],[From]]&amp;"|"&amp;tab_data[[#This Row],[To]]</f>
        <v>Victorville, California|Gilbert, Arizona</v>
      </c>
    </row>
    <row r="5754" spans="2:4" x14ac:dyDescent="0.25">
      <c r="B5754" s="11" t="s">
        <v>477</v>
      </c>
      <c r="C5754" s="11" t="s">
        <v>607</v>
      </c>
      <c r="D5754" s="11" t="str">
        <f>tab_data[[#This Row],[From]]&amp;"|"&amp;tab_data[[#This Row],[To]]</f>
        <v>Victorville, California|Grand Prairie, Texas</v>
      </c>
    </row>
    <row r="5755" spans="2:4" x14ac:dyDescent="0.25">
      <c r="B5755" s="11" t="s">
        <v>477</v>
      </c>
      <c r="C5755" s="11" t="s">
        <v>389</v>
      </c>
      <c r="D5755" s="11" t="str">
        <f>tab_data[[#This Row],[From]]&amp;"|"&amp;tab_data[[#This Row],[To]]</f>
        <v>Victorville, California|High Point, North Carolina</v>
      </c>
    </row>
    <row r="5756" spans="2:4" x14ac:dyDescent="0.25">
      <c r="B5756" s="11" t="s">
        <v>477</v>
      </c>
      <c r="C5756" s="11" t="s">
        <v>559</v>
      </c>
      <c r="D5756" s="11" t="str">
        <f>tab_data[[#This Row],[From]]&amp;"|"&amp;tab_data[[#This Row],[To]]</f>
        <v>Victorville, California|Huntsville, Alabama</v>
      </c>
    </row>
    <row r="5757" spans="2:4" x14ac:dyDescent="0.25">
      <c r="B5757" s="11" t="s">
        <v>477</v>
      </c>
      <c r="C5757" s="11" t="s">
        <v>562</v>
      </c>
      <c r="D5757" s="11" t="str">
        <f>tab_data[[#This Row],[From]]&amp;"|"&amp;tab_data[[#This Row],[To]]</f>
        <v>Victorville, California|Kansas City, Kansas</v>
      </c>
    </row>
    <row r="5758" spans="2:4" x14ac:dyDescent="0.25">
      <c r="B5758" s="11" t="s">
        <v>477</v>
      </c>
      <c r="C5758" s="11" t="s">
        <v>562</v>
      </c>
      <c r="D5758" s="11" t="str">
        <f>tab_data[[#This Row],[From]]&amp;"|"&amp;tab_data[[#This Row],[To]]</f>
        <v>Victorville, California|Kansas City, Kansas</v>
      </c>
    </row>
    <row r="5759" spans="2:4" x14ac:dyDescent="0.25">
      <c r="B5759" s="11" t="s">
        <v>477</v>
      </c>
      <c r="C5759" s="11" t="s">
        <v>391</v>
      </c>
      <c r="D5759" s="11" t="str">
        <f>tab_data[[#This Row],[From]]&amp;"|"&amp;tab_data[[#This Row],[To]]</f>
        <v>Victorville, California|Kansas City, Missouri</v>
      </c>
    </row>
    <row r="5760" spans="2:4" x14ac:dyDescent="0.25">
      <c r="B5760" s="11" t="s">
        <v>477</v>
      </c>
      <c r="C5760" s="11" t="s">
        <v>523</v>
      </c>
      <c r="D5760" s="11" t="str">
        <f>tab_data[[#This Row],[From]]&amp;"|"&amp;tab_data[[#This Row],[To]]</f>
        <v>Victorville, California|Mobile, Alabama</v>
      </c>
    </row>
    <row r="5761" spans="2:4" x14ac:dyDescent="0.25">
      <c r="B5761" s="11" t="s">
        <v>477</v>
      </c>
      <c r="C5761" s="11" t="s">
        <v>427</v>
      </c>
      <c r="D5761" s="11" t="str">
        <f>tab_data[[#This Row],[From]]&amp;"|"&amp;tab_data[[#This Row],[To]]</f>
        <v>Victorville, California|Newark, New Jersey</v>
      </c>
    </row>
    <row r="5762" spans="2:4" x14ac:dyDescent="0.25">
      <c r="B5762" s="11" t="s">
        <v>396</v>
      </c>
      <c r="C5762" s="11" t="s">
        <v>620</v>
      </c>
      <c r="D5762" s="11" t="str">
        <f>tab_data[[#This Row],[From]]&amp;"|"&amp;tab_data[[#This Row],[To]]</f>
        <v>Virginia Beach, Virginia|Baton Rouge, Louisiana</v>
      </c>
    </row>
    <row r="5763" spans="2:4" x14ac:dyDescent="0.25">
      <c r="B5763" s="11" t="s">
        <v>396</v>
      </c>
      <c r="C5763" s="11" t="s">
        <v>596</v>
      </c>
      <c r="D5763" s="11" t="str">
        <f>tab_data[[#This Row],[From]]&amp;"|"&amp;tab_data[[#This Row],[To]]</f>
        <v>Virginia Beach, Virginia|Berkeley, California</v>
      </c>
    </row>
    <row r="5764" spans="2:4" x14ac:dyDescent="0.25">
      <c r="B5764" s="11" t="s">
        <v>396</v>
      </c>
      <c r="C5764" s="11" t="s">
        <v>544</v>
      </c>
      <c r="D5764" s="11" t="str">
        <f>tab_data[[#This Row],[From]]&amp;"|"&amp;tab_data[[#This Row],[To]]</f>
        <v>Virginia Beach, Virginia|Boise, Idaho</v>
      </c>
    </row>
    <row r="5765" spans="2:4" x14ac:dyDescent="0.25">
      <c r="B5765" s="11" t="s">
        <v>396</v>
      </c>
      <c r="C5765" s="11" t="s">
        <v>482</v>
      </c>
      <c r="D5765" s="11" t="str">
        <f>tab_data[[#This Row],[From]]&amp;"|"&amp;tab_data[[#This Row],[To]]</f>
        <v>Virginia Beach, Virginia|Charleston, South Carolina</v>
      </c>
    </row>
    <row r="5766" spans="2:4" x14ac:dyDescent="0.25">
      <c r="B5766" s="11" t="s">
        <v>396</v>
      </c>
      <c r="C5766" s="11" t="s">
        <v>484</v>
      </c>
      <c r="D5766" s="11" t="str">
        <f>tab_data[[#This Row],[From]]&amp;"|"&amp;tab_data[[#This Row],[To]]</f>
        <v>Virginia Beach, Virginia|Dallas, Texas</v>
      </c>
    </row>
    <row r="5767" spans="2:4" x14ac:dyDescent="0.25">
      <c r="B5767" s="11" t="s">
        <v>396</v>
      </c>
      <c r="C5767" s="11" t="s">
        <v>652</v>
      </c>
      <c r="D5767" s="11" t="str">
        <f>tab_data[[#This Row],[From]]&amp;"|"&amp;tab_data[[#This Row],[To]]</f>
        <v>Virginia Beach, Virginia|Des Moines, Iowa</v>
      </c>
    </row>
    <row r="5768" spans="2:4" x14ac:dyDescent="0.25">
      <c r="B5768" s="11" t="s">
        <v>396</v>
      </c>
      <c r="C5768" s="11" t="s">
        <v>586</v>
      </c>
      <c r="D5768" s="11" t="str">
        <f>tab_data[[#This Row],[From]]&amp;"|"&amp;tab_data[[#This Row],[To]]</f>
        <v>Virginia Beach, Virginia|Elk Grove, California</v>
      </c>
    </row>
    <row r="5769" spans="2:4" x14ac:dyDescent="0.25">
      <c r="B5769" s="11" t="s">
        <v>396</v>
      </c>
      <c r="C5769" s="11" t="s">
        <v>530</v>
      </c>
      <c r="D5769" s="11" t="str">
        <f>tab_data[[#This Row],[From]]&amp;"|"&amp;tab_data[[#This Row],[To]]</f>
        <v>Virginia Beach, Virginia|Fort Collins, Colorado</v>
      </c>
    </row>
    <row r="5770" spans="2:4" x14ac:dyDescent="0.25">
      <c r="B5770" s="11" t="s">
        <v>396</v>
      </c>
      <c r="C5770" s="11" t="s">
        <v>432</v>
      </c>
      <c r="D5770" s="11" t="str">
        <f>tab_data[[#This Row],[From]]&amp;"|"&amp;tab_data[[#This Row],[To]]</f>
        <v>Virginia Beach, Virginia|Glendale, California</v>
      </c>
    </row>
    <row r="5771" spans="2:4" x14ac:dyDescent="0.25">
      <c r="B5771" s="11" t="s">
        <v>396</v>
      </c>
      <c r="C5771" s="11" t="s">
        <v>540</v>
      </c>
      <c r="D5771" s="11" t="str">
        <f>tab_data[[#This Row],[From]]&amp;"|"&amp;tab_data[[#This Row],[To]]</f>
        <v>Virginia Beach, Virginia|Gresham, Oregon</v>
      </c>
    </row>
    <row r="5772" spans="2:4" x14ac:dyDescent="0.25">
      <c r="B5772" s="11" t="s">
        <v>396</v>
      </c>
      <c r="C5772" s="11" t="s">
        <v>617</v>
      </c>
      <c r="D5772" s="11" t="str">
        <f>tab_data[[#This Row],[From]]&amp;"|"&amp;tab_data[[#This Row],[To]]</f>
        <v>Virginia Beach, Virginia|Hayward, California</v>
      </c>
    </row>
    <row r="5773" spans="2:4" x14ac:dyDescent="0.25">
      <c r="B5773" s="11" t="s">
        <v>396</v>
      </c>
      <c r="C5773" s="11" t="s">
        <v>629</v>
      </c>
      <c r="D5773" s="11" t="str">
        <f>tab_data[[#This Row],[From]]&amp;"|"&amp;tab_data[[#This Row],[To]]</f>
        <v>Virginia Beach, Virginia|Hialeah, Florida</v>
      </c>
    </row>
    <row r="5774" spans="2:4" x14ac:dyDescent="0.25">
      <c r="B5774" s="11" t="s">
        <v>396</v>
      </c>
      <c r="C5774" s="11" t="s">
        <v>508</v>
      </c>
      <c r="D5774" s="11" t="str">
        <f>tab_data[[#This Row],[From]]&amp;"|"&amp;tab_data[[#This Row],[To]]</f>
        <v>Virginia Beach, Virginia|Hollywood, California</v>
      </c>
    </row>
    <row r="5775" spans="2:4" x14ac:dyDescent="0.25">
      <c r="B5775" s="11" t="s">
        <v>396</v>
      </c>
      <c r="C5775" s="11" t="s">
        <v>480</v>
      </c>
      <c r="D5775" s="11" t="str">
        <f>tab_data[[#This Row],[From]]&amp;"|"&amp;tab_data[[#This Row],[To]]</f>
        <v>Virginia Beach, Virginia|Indianapolis, Indiana</v>
      </c>
    </row>
    <row r="5776" spans="2:4" x14ac:dyDescent="0.25">
      <c r="B5776" s="11" t="s">
        <v>396</v>
      </c>
      <c r="C5776" s="11" t="s">
        <v>567</v>
      </c>
      <c r="D5776" s="11" t="str">
        <f>tab_data[[#This Row],[From]]&amp;"|"&amp;tab_data[[#This Row],[To]]</f>
        <v>Virginia Beach, Virginia|Little Rock, Arkansas</v>
      </c>
    </row>
    <row r="5777" spans="2:4" x14ac:dyDescent="0.25">
      <c r="B5777" s="11" t="s">
        <v>396</v>
      </c>
      <c r="C5777" s="11" t="s">
        <v>567</v>
      </c>
      <c r="D5777" s="11" t="str">
        <f>tab_data[[#This Row],[From]]&amp;"|"&amp;tab_data[[#This Row],[To]]</f>
        <v>Virginia Beach, Virginia|Little Rock, Arkansas</v>
      </c>
    </row>
    <row r="5778" spans="2:4" x14ac:dyDescent="0.25">
      <c r="B5778" s="11" t="s">
        <v>396</v>
      </c>
      <c r="C5778" s="11" t="s">
        <v>434</v>
      </c>
      <c r="D5778" s="11" t="str">
        <f>tab_data[[#This Row],[From]]&amp;"|"&amp;tab_data[[#This Row],[To]]</f>
        <v>Virginia Beach, Virginia|Lubbock, Texas</v>
      </c>
    </row>
    <row r="5779" spans="2:4" x14ac:dyDescent="0.25">
      <c r="B5779" s="11" t="s">
        <v>396</v>
      </c>
      <c r="C5779" s="11" t="s">
        <v>363</v>
      </c>
      <c r="D5779" s="11" t="str">
        <f>tab_data[[#This Row],[From]]&amp;"|"&amp;tab_data[[#This Row],[To]]</f>
        <v>Virginia Beach, Virginia|Metairie, Louisiana</v>
      </c>
    </row>
    <row r="5780" spans="2:4" x14ac:dyDescent="0.25">
      <c r="B5780" s="11" t="s">
        <v>396</v>
      </c>
      <c r="C5780" s="11" t="s">
        <v>633</v>
      </c>
      <c r="D5780" s="11" t="str">
        <f>tab_data[[#This Row],[From]]&amp;"|"&amp;tab_data[[#This Row],[To]]</f>
        <v>Virginia Beach, Virginia|Minneapolis, Minnesota</v>
      </c>
    </row>
    <row r="5781" spans="2:4" x14ac:dyDescent="0.25">
      <c r="B5781" s="11" t="s">
        <v>396</v>
      </c>
      <c r="C5781" s="11" t="s">
        <v>546</v>
      </c>
      <c r="D5781" s="11" t="str">
        <f>tab_data[[#This Row],[From]]&amp;"|"&amp;tab_data[[#This Row],[To]]</f>
        <v>Virginia Beach, Virginia|Nashville, Tennessee</v>
      </c>
    </row>
    <row r="5782" spans="2:4" x14ac:dyDescent="0.25">
      <c r="B5782" s="11" t="s">
        <v>369</v>
      </c>
      <c r="C5782" s="11" t="s">
        <v>488</v>
      </c>
      <c r="D5782" s="11" t="str">
        <f>tab_data[[#This Row],[From]]&amp;"|"&amp;tab_data[[#This Row],[To]]</f>
        <v>Visalia, California|Cape Coral, Florida</v>
      </c>
    </row>
    <row r="5783" spans="2:4" x14ac:dyDescent="0.25">
      <c r="B5783" s="11" t="s">
        <v>369</v>
      </c>
      <c r="C5783" s="11" t="s">
        <v>525</v>
      </c>
      <c r="D5783" s="11" t="str">
        <f>tab_data[[#This Row],[From]]&amp;"|"&amp;tab_data[[#This Row],[To]]</f>
        <v>Visalia, California|Chandler, Arizona</v>
      </c>
    </row>
    <row r="5784" spans="2:4" x14ac:dyDescent="0.25">
      <c r="B5784" s="11" t="s">
        <v>369</v>
      </c>
      <c r="C5784" s="11" t="s">
        <v>517</v>
      </c>
      <c r="D5784" s="11" t="str">
        <f>tab_data[[#This Row],[From]]&amp;"|"&amp;tab_data[[#This Row],[To]]</f>
        <v>Visalia, California|Denton, Texas</v>
      </c>
    </row>
    <row r="5785" spans="2:4" x14ac:dyDescent="0.25">
      <c r="B5785" s="11" t="s">
        <v>369</v>
      </c>
      <c r="C5785" s="11" t="s">
        <v>474</v>
      </c>
      <c r="D5785" s="11" t="str">
        <f>tab_data[[#This Row],[From]]&amp;"|"&amp;tab_data[[#This Row],[To]]</f>
        <v>Visalia, California|Elizabeth, New Jersey</v>
      </c>
    </row>
    <row r="5786" spans="2:4" x14ac:dyDescent="0.25">
      <c r="B5786" s="11" t="s">
        <v>369</v>
      </c>
      <c r="C5786" s="11" t="s">
        <v>569</v>
      </c>
      <c r="D5786" s="11" t="str">
        <f>tab_data[[#This Row],[From]]&amp;"|"&amp;tab_data[[#This Row],[To]]</f>
        <v>Visalia, California|Fairfield, California</v>
      </c>
    </row>
    <row r="5787" spans="2:4" x14ac:dyDescent="0.25">
      <c r="B5787" s="11" t="s">
        <v>369</v>
      </c>
      <c r="C5787" s="11" t="s">
        <v>626</v>
      </c>
      <c r="D5787" s="11" t="str">
        <f>tab_data[[#This Row],[From]]&amp;"|"&amp;tab_data[[#This Row],[To]]</f>
        <v>Visalia, California|Garland, Texas</v>
      </c>
    </row>
    <row r="5788" spans="2:4" x14ac:dyDescent="0.25">
      <c r="B5788" s="11" t="s">
        <v>369</v>
      </c>
      <c r="C5788" s="11" t="s">
        <v>432</v>
      </c>
      <c r="D5788" s="11" t="str">
        <f>tab_data[[#This Row],[From]]&amp;"|"&amp;tab_data[[#This Row],[To]]</f>
        <v>Visalia, California|Glendale, California</v>
      </c>
    </row>
    <row r="5789" spans="2:4" x14ac:dyDescent="0.25">
      <c r="B5789" s="11" t="s">
        <v>369</v>
      </c>
      <c r="C5789" s="11" t="s">
        <v>512</v>
      </c>
      <c r="D5789" s="11" t="str">
        <f>tab_data[[#This Row],[From]]&amp;"|"&amp;tab_data[[#This Row],[To]]</f>
        <v>Visalia, California|Henderson, Nevada</v>
      </c>
    </row>
    <row r="5790" spans="2:4" x14ac:dyDescent="0.25">
      <c r="B5790" s="11" t="s">
        <v>369</v>
      </c>
      <c r="C5790" s="11" t="s">
        <v>562</v>
      </c>
      <c r="D5790" s="11" t="str">
        <f>tab_data[[#This Row],[From]]&amp;"|"&amp;tab_data[[#This Row],[To]]</f>
        <v>Visalia, California|Kansas City, Kansas</v>
      </c>
    </row>
    <row r="5791" spans="2:4" x14ac:dyDescent="0.25">
      <c r="B5791" s="11" t="s">
        <v>369</v>
      </c>
      <c r="C5791" s="11" t="s">
        <v>457</v>
      </c>
      <c r="D5791" s="11" t="str">
        <f>tab_data[[#This Row],[From]]&amp;"|"&amp;tab_data[[#This Row],[To]]</f>
        <v>Visalia, California|Lexington, Kentucky</v>
      </c>
    </row>
    <row r="5792" spans="2:4" x14ac:dyDescent="0.25">
      <c r="B5792" s="11" t="s">
        <v>369</v>
      </c>
      <c r="C5792" s="11" t="s">
        <v>567</v>
      </c>
      <c r="D5792" s="11" t="str">
        <f>tab_data[[#This Row],[From]]&amp;"|"&amp;tab_data[[#This Row],[To]]</f>
        <v>Visalia, California|Little Rock, Arkansas</v>
      </c>
    </row>
    <row r="5793" spans="2:4" x14ac:dyDescent="0.25">
      <c r="B5793" s="11" t="s">
        <v>369</v>
      </c>
      <c r="C5793" s="11" t="s">
        <v>361</v>
      </c>
      <c r="D5793" s="11" t="str">
        <f>tab_data[[#This Row],[From]]&amp;"|"&amp;tab_data[[#This Row],[To]]</f>
        <v>Visalia, California|Moreno Valley, California</v>
      </c>
    </row>
    <row r="5794" spans="2:4" x14ac:dyDescent="0.25">
      <c r="B5794" s="11" t="s">
        <v>369</v>
      </c>
      <c r="C5794" s="11" t="s">
        <v>455</v>
      </c>
      <c r="D5794" s="11" t="str">
        <f>tab_data[[#This Row],[From]]&amp;"|"&amp;tab_data[[#This Row],[To]]</f>
        <v>Visalia, California|Oakland, California</v>
      </c>
    </row>
    <row r="5795" spans="2:4" x14ac:dyDescent="0.25">
      <c r="B5795" s="11" t="s">
        <v>369</v>
      </c>
      <c r="C5795" s="11" t="s">
        <v>407</v>
      </c>
      <c r="D5795" s="11" t="str">
        <f>tab_data[[#This Row],[From]]&amp;"|"&amp;tab_data[[#This Row],[To]]</f>
        <v>Visalia, California|Orlando, Florida</v>
      </c>
    </row>
    <row r="5796" spans="2:4" x14ac:dyDescent="0.25">
      <c r="B5796" s="11" t="s">
        <v>369</v>
      </c>
      <c r="C5796" s="11" t="s">
        <v>446</v>
      </c>
      <c r="D5796" s="11" t="str">
        <f>tab_data[[#This Row],[From]]&amp;"|"&amp;tab_data[[#This Row],[To]]</f>
        <v>Visalia, California|Oxnard, California</v>
      </c>
    </row>
    <row r="5797" spans="2:4" x14ac:dyDescent="0.25">
      <c r="B5797" s="11" t="s">
        <v>369</v>
      </c>
      <c r="C5797" s="11" t="s">
        <v>650</v>
      </c>
      <c r="D5797" s="11" t="str">
        <f>tab_data[[#This Row],[From]]&amp;"|"&amp;tab_data[[#This Row],[To]]</f>
        <v>Visalia, California|Phoenix, Arizona</v>
      </c>
    </row>
    <row r="5798" spans="2:4" x14ac:dyDescent="0.25">
      <c r="B5798" s="11" t="s">
        <v>369</v>
      </c>
      <c r="C5798" s="11" t="s">
        <v>481</v>
      </c>
      <c r="D5798" s="11" t="str">
        <f>tab_data[[#This Row],[From]]&amp;"|"&amp;tab_data[[#This Row],[To]]</f>
        <v>Visalia, California|Port Saint Lucie, Florida</v>
      </c>
    </row>
    <row r="5799" spans="2:4" x14ac:dyDescent="0.25">
      <c r="B5799" s="11" t="s">
        <v>369</v>
      </c>
      <c r="C5799" s="11" t="s">
        <v>561</v>
      </c>
      <c r="D5799" s="11" t="str">
        <f>tab_data[[#This Row],[From]]&amp;"|"&amp;tab_data[[#This Row],[To]]</f>
        <v>Visalia, California|Provo, Utah</v>
      </c>
    </row>
    <row r="5800" spans="2:4" x14ac:dyDescent="0.25">
      <c r="B5800" s="11" t="s">
        <v>369</v>
      </c>
      <c r="C5800" s="11" t="s">
        <v>605</v>
      </c>
      <c r="D5800" s="11" t="str">
        <f>tab_data[[#This Row],[From]]&amp;"|"&amp;tab_data[[#This Row],[To]]</f>
        <v>Visalia, California|Rancho Cucamonga, California</v>
      </c>
    </row>
    <row r="5801" spans="2:4" x14ac:dyDescent="0.25">
      <c r="B5801" s="11" t="s">
        <v>369</v>
      </c>
      <c r="C5801" s="11" t="s">
        <v>574</v>
      </c>
      <c r="D5801" s="11" t="str">
        <f>tab_data[[#This Row],[From]]&amp;"|"&amp;tab_data[[#This Row],[To]]</f>
        <v>Visalia, California|Santa Ana, California</v>
      </c>
    </row>
    <row r="5802" spans="2:4" x14ac:dyDescent="0.25">
      <c r="B5802" s="11" t="s">
        <v>515</v>
      </c>
      <c r="C5802" s="11" t="s">
        <v>462</v>
      </c>
      <c r="D5802" s="11" t="str">
        <f>tab_data[[#This Row],[From]]&amp;"|"&amp;tab_data[[#This Row],[To]]</f>
        <v>Waco, Texas|Anaheim, California</v>
      </c>
    </row>
    <row r="5803" spans="2:4" x14ac:dyDescent="0.25">
      <c r="B5803" s="11" t="s">
        <v>515</v>
      </c>
      <c r="C5803" s="11" t="s">
        <v>620</v>
      </c>
      <c r="D5803" s="11" t="str">
        <f>tab_data[[#This Row],[From]]&amp;"|"&amp;tab_data[[#This Row],[To]]</f>
        <v>Waco, Texas|Baton Rouge, Louisiana</v>
      </c>
    </row>
    <row r="5804" spans="2:4" x14ac:dyDescent="0.25">
      <c r="B5804" s="11" t="s">
        <v>515</v>
      </c>
      <c r="C5804" s="11" t="s">
        <v>525</v>
      </c>
      <c r="D5804" s="11" t="str">
        <f>tab_data[[#This Row],[From]]&amp;"|"&amp;tab_data[[#This Row],[To]]</f>
        <v>Waco, Texas|Chandler, Arizona</v>
      </c>
    </row>
    <row r="5805" spans="2:4" x14ac:dyDescent="0.25">
      <c r="B5805" s="11" t="s">
        <v>515</v>
      </c>
      <c r="C5805" s="11" t="s">
        <v>475</v>
      </c>
      <c r="D5805" s="11" t="str">
        <f>tab_data[[#This Row],[From]]&amp;"|"&amp;tab_data[[#This Row],[To]]</f>
        <v>Waco, Texas|Cincinnati, Ohio</v>
      </c>
    </row>
    <row r="5806" spans="2:4" x14ac:dyDescent="0.25">
      <c r="B5806" s="11" t="s">
        <v>515</v>
      </c>
      <c r="C5806" s="11" t="s">
        <v>447</v>
      </c>
      <c r="D5806" s="11" t="str">
        <f>tab_data[[#This Row],[From]]&amp;"|"&amp;tab_data[[#This Row],[To]]</f>
        <v>Waco, Texas|Columbus, Ohio</v>
      </c>
    </row>
    <row r="5807" spans="2:4" x14ac:dyDescent="0.25">
      <c r="B5807" s="11" t="s">
        <v>515</v>
      </c>
      <c r="C5807" s="11" t="s">
        <v>600</v>
      </c>
      <c r="D5807" s="11" t="str">
        <f>tab_data[[#This Row],[From]]&amp;"|"&amp;tab_data[[#This Row],[To]]</f>
        <v>Waco, Texas|Detroit, Michigan</v>
      </c>
    </row>
    <row r="5808" spans="2:4" x14ac:dyDescent="0.25">
      <c r="B5808" s="11" t="s">
        <v>515</v>
      </c>
      <c r="C5808" s="11" t="s">
        <v>651</v>
      </c>
      <c r="D5808" s="11" t="str">
        <f>tab_data[[#This Row],[From]]&amp;"|"&amp;tab_data[[#This Row],[To]]</f>
        <v>Waco, Texas|East New York, New York</v>
      </c>
    </row>
    <row r="5809" spans="2:4" x14ac:dyDescent="0.25">
      <c r="B5809" s="11" t="s">
        <v>515</v>
      </c>
      <c r="C5809" s="11" t="s">
        <v>470</v>
      </c>
      <c r="D5809" s="11" t="str">
        <f>tab_data[[#This Row],[From]]&amp;"|"&amp;tab_data[[#This Row],[To]]</f>
        <v>Waco, Texas|Edison, New Jersey</v>
      </c>
    </row>
    <row r="5810" spans="2:4" x14ac:dyDescent="0.25">
      <c r="B5810" s="11" t="s">
        <v>515</v>
      </c>
      <c r="C5810" s="11" t="s">
        <v>432</v>
      </c>
      <c r="D5810" s="11" t="str">
        <f>tab_data[[#This Row],[From]]&amp;"|"&amp;tab_data[[#This Row],[To]]</f>
        <v>Waco, Texas|Glendale, California</v>
      </c>
    </row>
    <row r="5811" spans="2:4" x14ac:dyDescent="0.25">
      <c r="B5811" s="11" t="s">
        <v>515</v>
      </c>
      <c r="C5811" s="11" t="s">
        <v>559</v>
      </c>
      <c r="D5811" s="11" t="str">
        <f>tab_data[[#This Row],[From]]&amp;"|"&amp;tab_data[[#This Row],[To]]</f>
        <v>Waco, Texas|Huntsville, Alabama</v>
      </c>
    </row>
    <row r="5812" spans="2:4" x14ac:dyDescent="0.25">
      <c r="B5812" s="11" t="s">
        <v>515</v>
      </c>
      <c r="C5812" s="11" t="s">
        <v>623</v>
      </c>
      <c r="D5812" s="11" t="str">
        <f>tab_data[[#This Row],[From]]&amp;"|"&amp;tab_data[[#This Row],[To]]</f>
        <v>Waco, Texas|Jackson, Mississippi</v>
      </c>
    </row>
    <row r="5813" spans="2:4" x14ac:dyDescent="0.25">
      <c r="B5813" s="11" t="s">
        <v>515</v>
      </c>
      <c r="C5813" s="11" t="s">
        <v>357</v>
      </c>
      <c r="D5813" s="11" t="str">
        <f>tab_data[[#This Row],[From]]&amp;"|"&amp;tab_data[[#This Row],[To]]</f>
        <v>Waco, Texas|Lakewood, Colorado</v>
      </c>
    </row>
    <row r="5814" spans="2:4" x14ac:dyDescent="0.25">
      <c r="B5814" s="11" t="s">
        <v>515</v>
      </c>
      <c r="C5814" s="11" t="s">
        <v>579</v>
      </c>
      <c r="D5814" s="11" t="str">
        <f>tab_data[[#This Row],[From]]&amp;"|"&amp;tab_data[[#This Row],[To]]</f>
        <v>Waco, Texas|Las Vegas, Nevada</v>
      </c>
    </row>
    <row r="5815" spans="2:4" x14ac:dyDescent="0.25">
      <c r="B5815" s="11" t="s">
        <v>515</v>
      </c>
      <c r="C5815" s="11" t="s">
        <v>634</v>
      </c>
      <c r="D5815" s="11" t="str">
        <f>tab_data[[#This Row],[From]]&amp;"|"&amp;tab_data[[#This Row],[To]]</f>
        <v>Waco, Texas|Louisville, Kentucky</v>
      </c>
    </row>
    <row r="5816" spans="2:4" x14ac:dyDescent="0.25">
      <c r="B5816" s="11" t="s">
        <v>515</v>
      </c>
      <c r="C5816" s="11" t="s">
        <v>485</v>
      </c>
      <c r="D5816" s="11" t="str">
        <f>tab_data[[#This Row],[From]]&amp;"|"&amp;tab_data[[#This Row],[To]]</f>
        <v>Waco, Texas|Mesquite, Texas</v>
      </c>
    </row>
    <row r="5817" spans="2:4" x14ac:dyDescent="0.25">
      <c r="B5817" s="11" t="s">
        <v>515</v>
      </c>
      <c r="C5817" s="11" t="s">
        <v>610</v>
      </c>
      <c r="D5817" s="11" t="str">
        <f>tab_data[[#This Row],[From]]&amp;"|"&amp;tab_data[[#This Row],[To]]</f>
        <v>Waco, Texas|North Stamford, Connecticut</v>
      </c>
    </row>
    <row r="5818" spans="2:4" x14ac:dyDescent="0.25">
      <c r="B5818" s="11" t="s">
        <v>515</v>
      </c>
      <c r="C5818" s="11" t="s">
        <v>645</v>
      </c>
      <c r="D5818" s="11" t="str">
        <f>tab_data[[#This Row],[From]]&amp;"|"&amp;tab_data[[#This Row],[To]]</f>
        <v>Waco, Texas|Oceanside, California</v>
      </c>
    </row>
    <row r="5819" spans="2:4" x14ac:dyDescent="0.25">
      <c r="B5819" s="11" t="s">
        <v>515</v>
      </c>
      <c r="C5819" s="11" t="s">
        <v>356</v>
      </c>
      <c r="D5819" s="11" t="str">
        <f>tab_data[[#This Row],[From]]&amp;"|"&amp;tab_data[[#This Row],[To]]</f>
        <v>Waco, Texas|Pasadena, Texas</v>
      </c>
    </row>
    <row r="5820" spans="2:4" x14ac:dyDescent="0.25">
      <c r="B5820" s="11" t="s">
        <v>515</v>
      </c>
      <c r="C5820" s="11" t="s">
        <v>650</v>
      </c>
      <c r="D5820" s="11" t="str">
        <f>tab_data[[#This Row],[From]]&amp;"|"&amp;tab_data[[#This Row],[To]]</f>
        <v>Waco, Texas|Phoenix, Arizona</v>
      </c>
    </row>
    <row r="5821" spans="2:4" x14ac:dyDescent="0.25">
      <c r="B5821" s="11" t="s">
        <v>515</v>
      </c>
      <c r="C5821" s="11" t="s">
        <v>489</v>
      </c>
      <c r="D5821" s="11" t="str">
        <f>tab_data[[#This Row],[From]]&amp;"|"&amp;tab_data[[#This Row],[To]]</f>
        <v>Waco, Texas|Rochester, Minnesota</v>
      </c>
    </row>
    <row r="5822" spans="2:4" x14ac:dyDescent="0.25">
      <c r="B5822" s="11" t="s">
        <v>589</v>
      </c>
      <c r="C5822" s="11" t="s">
        <v>639</v>
      </c>
      <c r="D5822" s="11" t="str">
        <f>tab_data[[#This Row],[From]]&amp;"|"&amp;tab_data[[#This Row],[To]]</f>
        <v>Warren, Michigan|Alexandria, Virginia</v>
      </c>
    </row>
    <row r="5823" spans="2:4" x14ac:dyDescent="0.25">
      <c r="B5823" s="11" t="s">
        <v>589</v>
      </c>
      <c r="C5823" s="11" t="s">
        <v>449</v>
      </c>
      <c r="D5823" s="11" t="str">
        <f>tab_data[[#This Row],[From]]&amp;"|"&amp;tab_data[[#This Row],[To]]</f>
        <v>Warren, Michigan|Amarillo, Texas</v>
      </c>
    </row>
    <row r="5824" spans="2:4" x14ac:dyDescent="0.25">
      <c r="B5824" s="11" t="s">
        <v>589</v>
      </c>
      <c r="C5824" s="11" t="s">
        <v>392</v>
      </c>
      <c r="D5824" s="11" t="str">
        <f>tab_data[[#This Row],[From]]&amp;"|"&amp;tab_data[[#This Row],[To]]</f>
        <v>Warren, Michigan|Aurora, Illinois</v>
      </c>
    </row>
    <row r="5825" spans="2:4" x14ac:dyDescent="0.25">
      <c r="B5825" s="11" t="s">
        <v>589</v>
      </c>
      <c r="C5825" s="11" t="s">
        <v>456</v>
      </c>
      <c r="D5825" s="11" t="str">
        <f>tab_data[[#This Row],[From]]&amp;"|"&amp;tab_data[[#This Row],[To]]</f>
        <v>Warren, Michigan|Brownsville, Texas</v>
      </c>
    </row>
    <row r="5826" spans="2:4" x14ac:dyDescent="0.25">
      <c r="B5826" s="11" t="s">
        <v>589</v>
      </c>
      <c r="C5826" s="11" t="s">
        <v>367</v>
      </c>
      <c r="D5826" s="11" t="str">
        <f>tab_data[[#This Row],[From]]&amp;"|"&amp;tab_data[[#This Row],[To]]</f>
        <v>Warren, Michigan|Chula Vista, California</v>
      </c>
    </row>
    <row r="5827" spans="2:4" x14ac:dyDescent="0.25">
      <c r="B5827" s="11" t="s">
        <v>589</v>
      </c>
      <c r="C5827" s="11" t="s">
        <v>383</v>
      </c>
      <c r="D5827" s="11" t="str">
        <f>tab_data[[#This Row],[From]]&amp;"|"&amp;tab_data[[#This Row],[To]]</f>
        <v>Warren, Michigan|Concord, California</v>
      </c>
    </row>
    <row r="5828" spans="2:4" x14ac:dyDescent="0.25">
      <c r="B5828" s="11" t="s">
        <v>589</v>
      </c>
      <c r="C5828" s="11" t="s">
        <v>558</v>
      </c>
      <c r="D5828" s="11" t="str">
        <f>tab_data[[#This Row],[From]]&amp;"|"&amp;tab_data[[#This Row],[To]]</f>
        <v>Warren, Michigan|Daly City, California</v>
      </c>
    </row>
    <row r="5829" spans="2:4" x14ac:dyDescent="0.25">
      <c r="B5829" s="11" t="s">
        <v>589</v>
      </c>
      <c r="C5829" s="11" t="s">
        <v>652</v>
      </c>
      <c r="D5829" s="11" t="str">
        <f>tab_data[[#This Row],[From]]&amp;"|"&amp;tab_data[[#This Row],[To]]</f>
        <v>Warren, Michigan|Des Moines, Iowa</v>
      </c>
    </row>
    <row r="5830" spans="2:4" x14ac:dyDescent="0.25">
      <c r="B5830" s="11" t="s">
        <v>589</v>
      </c>
      <c r="C5830" s="11" t="s">
        <v>651</v>
      </c>
      <c r="D5830" s="11" t="str">
        <f>tab_data[[#This Row],[From]]&amp;"|"&amp;tab_data[[#This Row],[To]]</f>
        <v>Warren, Michigan|East New York, New York</v>
      </c>
    </row>
    <row r="5831" spans="2:4" x14ac:dyDescent="0.25">
      <c r="B5831" s="11" t="s">
        <v>589</v>
      </c>
      <c r="C5831" s="11" t="s">
        <v>438</v>
      </c>
      <c r="D5831" s="11" t="str">
        <f>tab_data[[#This Row],[From]]&amp;"|"&amp;tab_data[[#This Row],[To]]</f>
        <v>Warren, Michigan|Everett, Washington</v>
      </c>
    </row>
    <row r="5832" spans="2:4" x14ac:dyDescent="0.25">
      <c r="B5832" s="11" t="s">
        <v>589</v>
      </c>
      <c r="C5832" s="11" t="s">
        <v>569</v>
      </c>
      <c r="D5832" s="11" t="str">
        <f>tab_data[[#This Row],[From]]&amp;"|"&amp;tab_data[[#This Row],[To]]</f>
        <v>Warren, Michigan|Fairfield, California</v>
      </c>
    </row>
    <row r="5833" spans="2:4" x14ac:dyDescent="0.25">
      <c r="B5833" s="11" t="s">
        <v>589</v>
      </c>
      <c r="C5833" s="11" t="s">
        <v>540</v>
      </c>
      <c r="D5833" s="11" t="str">
        <f>tab_data[[#This Row],[From]]&amp;"|"&amp;tab_data[[#This Row],[To]]</f>
        <v>Warren, Michigan|Gresham, Oregon</v>
      </c>
    </row>
    <row r="5834" spans="2:4" x14ac:dyDescent="0.25">
      <c r="B5834" s="11" t="s">
        <v>589</v>
      </c>
      <c r="C5834" s="11" t="s">
        <v>629</v>
      </c>
      <c r="D5834" s="11" t="str">
        <f>tab_data[[#This Row],[From]]&amp;"|"&amp;tab_data[[#This Row],[To]]</f>
        <v>Warren, Michigan|Hialeah, Florida</v>
      </c>
    </row>
    <row r="5835" spans="2:4" x14ac:dyDescent="0.25">
      <c r="B5835" s="11" t="s">
        <v>589</v>
      </c>
      <c r="C5835" s="11" t="s">
        <v>468</v>
      </c>
      <c r="D5835" s="11" t="str">
        <f>tab_data[[#This Row],[From]]&amp;"|"&amp;tab_data[[#This Row],[To]]</f>
        <v>Warren, Michigan|Houston, Texas</v>
      </c>
    </row>
    <row r="5836" spans="2:4" x14ac:dyDescent="0.25">
      <c r="B5836" s="11" t="s">
        <v>589</v>
      </c>
      <c r="C5836" s="11" t="s">
        <v>545</v>
      </c>
      <c r="D5836" s="11" t="str">
        <f>tab_data[[#This Row],[From]]&amp;"|"&amp;tab_data[[#This Row],[To]]</f>
        <v>Warren, Michigan|Jacksonville, Florida</v>
      </c>
    </row>
    <row r="5837" spans="2:4" x14ac:dyDescent="0.25">
      <c r="B5837" s="11" t="s">
        <v>589</v>
      </c>
      <c r="C5837" s="11" t="s">
        <v>357</v>
      </c>
      <c r="D5837" s="11" t="str">
        <f>tab_data[[#This Row],[From]]&amp;"|"&amp;tab_data[[#This Row],[To]]</f>
        <v>Warren, Michigan|Lakewood, Colorado</v>
      </c>
    </row>
    <row r="5838" spans="2:4" x14ac:dyDescent="0.25">
      <c r="B5838" s="11" t="s">
        <v>589</v>
      </c>
      <c r="C5838" s="11" t="s">
        <v>584</v>
      </c>
      <c r="D5838" s="11" t="str">
        <f>tab_data[[#This Row],[From]]&amp;"|"&amp;tab_data[[#This Row],[To]]</f>
        <v>Warren, Michigan|Long Beach, California</v>
      </c>
    </row>
    <row r="5839" spans="2:4" x14ac:dyDescent="0.25">
      <c r="B5839" s="11" t="s">
        <v>589</v>
      </c>
      <c r="C5839" s="11" t="s">
        <v>633</v>
      </c>
      <c r="D5839" s="11" t="str">
        <f>tab_data[[#This Row],[From]]&amp;"|"&amp;tab_data[[#This Row],[To]]</f>
        <v>Warren, Michigan|Minneapolis, Minnesota</v>
      </c>
    </row>
    <row r="5840" spans="2:4" x14ac:dyDescent="0.25">
      <c r="B5840" s="11" t="s">
        <v>589</v>
      </c>
      <c r="C5840" s="11" t="s">
        <v>568</v>
      </c>
      <c r="D5840" s="11" t="str">
        <f>tab_data[[#This Row],[From]]&amp;"|"&amp;tab_data[[#This Row],[To]]</f>
        <v>Warren, Michigan|Montgomery, Alabama</v>
      </c>
    </row>
    <row r="5841" spans="2:4" x14ac:dyDescent="0.25">
      <c r="B5841" s="11" t="s">
        <v>589</v>
      </c>
      <c r="C5841" s="11" t="s">
        <v>510</v>
      </c>
      <c r="D5841" s="11" t="str">
        <f>tab_data[[#This Row],[From]]&amp;"|"&amp;tab_data[[#This Row],[To]]</f>
        <v>Warren, Michigan|New York City, New York</v>
      </c>
    </row>
    <row r="5842" spans="2:4" x14ac:dyDescent="0.25">
      <c r="B5842" s="11" t="s">
        <v>402</v>
      </c>
      <c r="C5842" s="11" t="s">
        <v>409</v>
      </c>
      <c r="D5842" s="11" t="str">
        <f>tab_data[[#This Row],[From]]&amp;"|"&amp;tab_data[[#This Row],[To]]</f>
        <v>Washington, D.C., District of Columbia|Brandon, Florida</v>
      </c>
    </row>
    <row r="5843" spans="2:4" x14ac:dyDescent="0.25">
      <c r="B5843" s="11" t="s">
        <v>402</v>
      </c>
      <c r="C5843" s="11" t="s">
        <v>487</v>
      </c>
      <c r="D5843" s="11" t="str">
        <f>tab_data[[#This Row],[From]]&amp;"|"&amp;tab_data[[#This Row],[To]]</f>
        <v>Washington, D.C., District of Columbia|Burbank, California</v>
      </c>
    </row>
    <row r="5844" spans="2:4" x14ac:dyDescent="0.25">
      <c r="B5844" s="11" t="s">
        <v>402</v>
      </c>
      <c r="C5844" s="11" t="s">
        <v>580</v>
      </c>
      <c r="D5844" s="11" t="str">
        <f>tab_data[[#This Row],[From]]&amp;"|"&amp;tab_data[[#This Row],[To]]</f>
        <v>Washington, D.C., District of Columbia|Cambridge, Massachusetts</v>
      </c>
    </row>
    <row r="5845" spans="2:4" x14ac:dyDescent="0.25">
      <c r="B5845" s="11" t="s">
        <v>402</v>
      </c>
      <c r="C5845" s="11" t="s">
        <v>553</v>
      </c>
      <c r="D5845" s="11" t="str">
        <f>tab_data[[#This Row],[From]]&amp;"|"&amp;tab_data[[#This Row],[To]]</f>
        <v>Washington, D.C., District of Columbia|Cedar Rapids, Iowa</v>
      </c>
    </row>
    <row r="5846" spans="2:4" x14ac:dyDescent="0.25">
      <c r="B5846" s="11" t="s">
        <v>402</v>
      </c>
      <c r="C5846" s="11" t="s">
        <v>506</v>
      </c>
      <c r="D5846" s="11" t="str">
        <f>tab_data[[#This Row],[From]]&amp;"|"&amp;tab_data[[#This Row],[To]]</f>
        <v>Washington, D.C., District of Columbia|Chesapeake, Virginia</v>
      </c>
    </row>
    <row r="5847" spans="2:4" x14ac:dyDescent="0.25">
      <c r="B5847" s="11" t="s">
        <v>402</v>
      </c>
      <c r="C5847" s="11" t="s">
        <v>591</v>
      </c>
      <c r="D5847" s="11" t="str">
        <f>tab_data[[#This Row],[From]]&amp;"|"&amp;tab_data[[#This Row],[To]]</f>
        <v>Washington, D.C., District of Columbia|East Hampton, Virginia</v>
      </c>
    </row>
    <row r="5848" spans="2:4" x14ac:dyDescent="0.25">
      <c r="B5848" s="11" t="s">
        <v>402</v>
      </c>
      <c r="C5848" s="11" t="s">
        <v>470</v>
      </c>
      <c r="D5848" s="11" t="str">
        <f>tab_data[[#This Row],[From]]&amp;"|"&amp;tab_data[[#This Row],[To]]</f>
        <v>Washington, D.C., District of Columbia|Edison, New Jersey</v>
      </c>
    </row>
    <row r="5849" spans="2:4" x14ac:dyDescent="0.25">
      <c r="B5849" s="11" t="s">
        <v>402</v>
      </c>
      <c r="C5849" s="11" t="s">
        <v>438</v>
      </c>
      <c r="D5849" s="11" t="str">
        <f>tab_data[[#This Row],[From]]&amp;"|"&amp;tab_data[[#This Row],[To]]</f>
        <v>Washington, D.C., District of Columbia|Everett, Washington</v>
      </c>
    </row>
    <row r="5850" spans="2:4" x14ac:dyDescent="0.25">
      <c r="B5850" s="11" t="s">
        <v>402</v>
      </c>
      <c r="C5850" s="11" t="s">
        <v>360</v>
      </c>
      <c r="D5850" s="11" t="str">
        <f>tab_data[[#This Row],[From]]&amp;"|"&amp;tab_data[[#This Row],[To]]</f>
        <v>Washington, D.C., District of Columbia|Fort Wayne, Indiana</v>
      </c>
    </row>
    <row r="5851" spans="2:4" x14ac:dyDescent="0.25">
      <c r="B5851" s="11" t="s">
        <v>402</v>
      </c>
      <c r="C5851" s="11" t="s">
        <v>631</v>
      </c>
      <c r="D5851" s="11" t="str">
        <f>tab_data[[#This Row],[From]]&amp;"|"&amp;tab_data[[#This Row],[To]]</f>
        <v>Washington, D.C., District of Columbia|Frisco, Texas</v>
      </c>
    </row>
    <row r="5852" spans="2:4" x14ac:dyDescent="0.25">
      <c r="B5852" s="11" t="s">
        <v>402</v>
      </c>
      <c r="C5852" s="11" t="s">
        <v>617</v>
      </c>
      <c r="D5852" s="11" t="str">
        <f>tab_data[[#This Row],[From]]&amp;"|"&amp;tab_data[[#This Row],[To]]</f>
        <v>Washington, D.C., District of Columbia|Hayward, California</v>
      </c>
    </row>
    <row r="5853" spans="2:4" x14ac:dyDescent="0.25">
      <c r="B5853" s="11" t="s">
        <v>402</v>
      </c>
      <c r="C5853" s="11" t="s">
        <v>389</v>
      </c>
      <c r="D5853" s="11" t="str">
        <f>tab_data[[#This Row],[From]]&amp;"|"&amp;tab_data[[#This Row],[To]]</f>
        <v>Washington, D.C., District of Columbia|High Point, North Carolina</v>
      </c>
    </row>
    <row r="5854" spans="2:4" x14ac:dyDescent="0.25">
      <c r="B5854" s="11" t="s">
        <v>402</v>
      </c>
      <c r="C5854" s="11" t="s">
        <v>508</v>
      </c>
      <c r="D5854" s="11" t="str">
        <f>tab_data[[#This Row],[From]]&amp;"|"&amp;tab_data[[#This Row],[To]]</f>
        <v>Washington, D.C., District of Columbia|Hollywood, California</v>
      </c>
    </row>
    <row r="5855" spans="2:4" x14ac:dyDescent="0.25">
      <c r="B5855" s="11" t="s">
        <v>402</v>
      </c>
      <c r="C5855" s="11" t="s">
        <v>524</v>
      </c>
      <c r="D5855" s="11" t="str">
        <f>tab_data[[#This Row],[From]]&amp;"|"&amp;tab_data[[#This Row],[To]]</f>
        <v>Washington, D.C., District of Columbia|Killeen, Texas</v>
      </c>
    </row>
    <row r="5856" spans="2:4" x14ac:dyDescent="0.25">
      <c r="B5856" s="11" t="s">
        <v>402</v>
      </c>
      <c r="C5856" s="11" t="s">
        <v>478</v>
      </c>
      <c r="D5856" s="11" t="str">
        <f>tab_data[[#This Row],[From]]&amp;"|"&amp;tab_data[[#This Row],[To]]</f>
        <v>Washington, D.C., District of Columbia|Lowell, Massachusetts</v>
      </c>
    </row>
    <row r="5857" spans="2:4" x14ac:dyDescent="0.25">
      <c r="B5857" s="11" t="s">
        <v>402</v>
      </c>
      <c r="C5857" s="11" t="s">
        <v>523</v>
      </c>
      <c r="D5857" s="11" t="str">
        <f>tab_data[[#This Row],[From]]&amp;"|"&amp;tab_data[[#This Row],[To]]</f>
        <v>Washington, D.C., District of Columbia|Mobile, Alabama</v>
      </c>
    </row>
    <row r="5858" spans="2:4" x14ac:dyDescent="0.25">
      <c r="B5858" s="11" t="s">
        <v>402</v>
      </c>
      <c r="C5858" s="11" t="s">
        <v>546</v>
      </c>
      <c r="D5858" s="11" t="str">
        <f>tab_data[[#This Row],[From]]&amp;"|"&amp;tab_data[[#This Row],[To]]</f>
        <v>Washington, D.C., District of Columbia|Nashville, Tennessee</v>
      </c>
    </row>
    <row r="5859" spans="2:4" x14ac:dyDescent="0.25">
      <c r="B5859" s="11" t="s">
        <v>402</v>
      </c>
      <c r="C5859" s="11" t="s">
        <v>606</v>
      </c>
      <c r="D5859" s="11" t="str">
        <f>tab_data[[#This Row],[From]]&amp;"|"&amp;tab_data[[#This Row],[To]]</f>
        <v>Washington, D.C., District of Columbia|New Haven, Connecticut</v>
      </c>
    </row>
    <row r="5860" spans="2:4" x14ac:dyDescent="0.25">
      <c r="B5860" s="11" t="s">
        <v>402</v>
      </c>
      <c r="C5860" s="11" t="s">
        <v>454</v>
      </c>
      <c r="D5860" s="11" t="str">
        <f>tab_data[[#This Row],[From]]&amp;"|"&amp;tab_data[[#This Row],[To]]</f>
        <v>Washington, D.C., District of Columbia|Omaha, Nebraska</v>
      </c>
    </row>
    <row r="5861" spans="2:4" x14ac:dyDescent="0.25">
      <c r="B5861" s="11" t="s">
        <v>402</v>
      </c>
      <c r="C5861" s="11" t="s">
        <v>407</v>
      </c>
      <c r="D5861" s="11" t="str">
        <f>tab_data[[#This Row],[From]]&amp;"|"&amp;tab_data[[#This Row],[To]]</f>
        <v>Washington, D.C., District of Columbia|Orlando, Florida</v>
      </c>
    </row>
    <row r="5862" spans="2:4" x14ac:dyDescent="0.25">
      <c r="B5862" s="11" t="s">
        <v>458</v>
      </c>
      <c r="C5862" s="11" t="s">
        <v>376</v>
      </c>
      <c r="D5862" s="11" t="str">
        <f>tab_data[[#This Row],[From]]&amp;"|"&amp;tab_data[[#This Row],[To]]</f>
        <v>Waterbury, Connecticut|Akron, Ohio</v>
      </c>
    </row>
    <row r="5863" spans="2:4" x14ac:dyDescent="0.25">
      <c r="B5863" s="11" t="s">
        <v>458</v>
      </c>
      <c r="C5863" s="11" t="s">
        <v>449</v>
      </c>
      <c r="D5863" s="11" t="str">
        <f>tab_data[[#This Row],[From]]&amp;"|"&amp;tab_data[[#This Row],[To]]</f>
        <v>Waterbury, Connecticut|Amarillo, Texas</v>
      </c>
    </row>
    <row r="5864" spans="2:4" x14ac:dyDescent="0.25">
      <c r="B5864" s="11" t="s">
        <v>458</v>
      </c>
      <c r="C5864" s="11" t="s">
        <v>459</v>
      </c>
      <c r="D5864" s="11" t="str">
        <f>tab_data[[#This Row],[From]]&amp;"|"&amp;tab_data[[#This Row],[To]]</f>
        <v>Waterbury, Connecticut|Atlanta, Georgia</v>
      </c>
    </row>
    <row r="5865" spans="2:4" x14ac:dyDescent="0.25">
      <c r="B5865" s="11" t="s">
        <v>458</v>
      </c>
      <c r="C5865" s="11" t="s">
        <v>544</v>
      </c>
      <c r="D5865" s="11" t="str">
        <f>tab_data[[#This Row],[From]]&amp;"|"&amp;tab_data[[#This Row],[To]]</f>
        <v>Waterbury, Connecticut|Boise, Idaho</v>
      </c>
    </row>
    <row r="5866" spans="2:4" x14ac:dyDescent="0.25">
      <c r="B5866" s="11" t="s">
        <v>458</v>
      </c>
      <c r="C5866" s="11" t="s">
        <v>544</v>
      </c>
      <c r="D5866" s="11" t="str">
        <f>tab_data[[#This Row],[From]]&amp;"|"&amp;tab_data[[#This Row],[To]]</f>
        <v>Waterbury, Connecticut|Boise, Idaho</v>
      </c>
    </row>
    <row r="5867" spans="2:4" x14ac:dyDescent="0.25">
      <c r="B5867" s="11" t="s">
        <v>458</v>
      </c>
      <c r="C5867" s="11" t="s">
        <v>526</v>
      </c>
      <c r="D5867" s="11" t="str">
        <f>tab_data[[#This Row],[From]]&amp;"|"&amp;tab_data[[#This Row],[To]]</f>
        <v>Waterbury, Connecticut|Bridgeport, Connecticut</v>
      </c>
    </row>
    <row r="5868" spans="2:4" x14ac:dyDescent="0.25">
      <c r="B5868" s="11" t="s">
        <v>458</v>
      </c>
      <c r="C5868" s="11" t="s">
        <v>384</v>
      </c>
      <c r="D5868" s="11" t="str">
        <f>tab_data[[#This Row],[From]]&amp;"|"&amp;tab_data[[#This Row],[To]]</f>
        <v>Waterbury, Connecticut|Brooklyn, New York</v>
      </c>
    </row>
    <row r="5869" spans="2:4" x14ac:dyDescent="0.25">
      <c r="B5869" s="11" t="s">
        <v>458</v>
      </c>
      <c r="C5869" s="11" t="s">
        <v>488</v>
      </c>
      <c r="D5869" s="11" t="str">
        <f>tab_data[[#This Row],[From]]&amp;"|"&amp;tab_data[[#This Row],[To]]</f>
        <v>Waterbury, Connecticut|Cape Coral, Florida</v>
      </c>
    </row>
    <row r="5870" spans="2:4" x14ac:dyDescent="0.25">
      <c r="B5870" s="11" t="s">
        <v>458</v>
      </c>
      <c r="C5870" s="11" t="s">
        <v>535</v>
      </c>
      <c r="D5870" s="11" t="str">
        <f>tab_data[[#This Row],[From]]&amp;"|"&amp;tab_data[[#This Row],[To]]</f>
        <v>Waterbury, Connecticut|Colorado Springs, Colorado</v>
      </c>
    </row>
    <row r="5871" spans="2:4" x14ac:dyDescent="0.25">
      <c r="B5871" s="11" t="s">
        <v>458</v>
      </c>
      <c r="C5871" s="11" t="s">
        <v>383</v>
      </c>
      <c r="D5871" s="11" t="str">
        <f>tab_data[[#This Row],[From]]&amp;"|"&amp;tab_data[[#This Row],[To]]</f>
        <v>Waterbury, Connecticut|Concord, California</v>
      </c>
    </row>
    <row r="5872" spans="2:4" x14ac:dyDescent="0.25">
      <c r="B5872" s="11" t="s">
        <v>458</v>
      </c>
      <c r="C5872" s="11" t="s">
        <v>537</v>
      </c>
      <c r="D5872" s="11" t="str">
        <f>tab_data[[#This Row],[From]]&amp;"|"&amp;tab_data[[#This Row],[To]]</f>
        <v>Waterbury, Connecticut|Corona, California</v>
      </c>
    </row>
    <row r="5873" spans="2:4" x14ac:dyDescent="0.25">
      <c r="B5873" s="11" t="s">
        <v>458</v>
      </c>
      <c r="C5873" s="11" t="s">
        <v>537</v>
      </c>
      <c r="D5873" s="11" t="str">
        <f>tab_data[[#This Row],[From]]&amp;"|"&amp;tab_data[[#This Row],[To]]</f>
        <v>Waterbury, Connecticut|Corona, California</v>
      </c>
    </row>
    <row r="5874" spans="2:4" x14ac:dyDescent="0.25">
      <c r="B5874" s="11" t="s">
        <v>458</v>
      </c>
      <c r="C5874" s="11" t="s">
        <v>583</v>
      </c>
      <c r="D5874" s="11" t="str">
        <f>tab_data[[#This Row],[From]]&amp;"|"&amp;tab_data[[#This Row],[To]]</f>
        <v>Waterbury, Connecticut|Durham, North Carolina</v>
      </c>
    </row>
    <row r="5875" spans="2:4" x14ac:dyDescent="0.25">
      <c r="B5875" s="11" t="s">
        <v>458</v>
      </c>
      <c r="C5875" s="11" t="s">
        <v>490</v>
      </c>
      <c r="D5875" s="11" t="str">
        <f>tab_data[[#This Row],[From]]&amp;"|"&amp;tab_data[[#This Row],[To]]</f>
        <v>Waterbury, Connecticut|Fargo, North Dakota</v>
      </c>
    </row>
    <row r="5876" spans="2:4" x14ac:dyDescent="0.25">
      <c r="B5876" s="11" t="s">
        <v>458</v>
      </c>
      <c r="C5876" s="11" t="s">
        <v>351</v>
      </c>
      <c r="D5876" s="11" t="str">
        <f>tab_data[[#This Row],[From]]&amp;"|"&amp;tab_data[[#This Row],[To]]</f>
        <v>Waterbury, Connecticut|Fort Worth, Texas</v>
      </c>
    </row>
    <row r="5877" spans="2:4" x14ac:dyDescent="0.25">
      <c r="B5877" s="11" t="s">
        <v>458</v>
      </c>
      <c r="C5877" s="11" t="s">
        <v>395</v>
      </c>
      <c r="D5877" s="11" t="str">
        <f>tab_data[[#This Row],[From]]&amp;"|"&amp;tab_data[[#This Row],[To]]</f>
        <v>Waterbury, Connecticut|Fremont, California</v>
      </c>
    </row>
    <row r="5878" spans="2:4" x14ac:dyDescent="0.25">
      <c r="B5878" s="11" t="s">
        <v>458</v>
      </c>
      <c r="C5878" s="11" t="s">
        <v>432</v>
      </c>
      <c r="D5878" s="11" t="str">
        <f>tab_data[[#This Row],[From]]&amp;"|"&amp;tab_data[[#This Row],[To]]</f>
        <v>Waterbury, Connecticut|Glendale, California</v>
      </c>
    </row>
    <row r="5879" spans="2:4" x14ac:dyDescent="0.25">
      <c r="B5879" s="11" t="s">
        <v>458</v>
      </c>
      <c r="C5879" s="11" t="s">
        <v>579</v>
      </c>
      <c r="D5879" s="11" t="str">
        <f>tab_data[[#This Row],[From]]&amp;"|"&amp;tab_data[[#This Row],[To]]</f>
        <v>Waterbury, Connecticut|Las Vegas, Nevada</v>
      </c>
    </row>
    <row r="5880" spans="2:4" x14ac:dyDescent="0.25">
      <c r="B5880" s="11" t="s">
        <v>458</v>
      </c>
      <c r="C5880" s="11" t="s">
        <v>584</v>
      </c>
      <c r="D5880" s="11" t="str">
        <f>tab_data[[#This Row],[From]]&amp;"|"&amp;tab_data[[#This Row],[To]]</f>
        <v>Waterbury, Connecticut|Long Beach, California</v>
      </c>
    </row>
    <row r="5881" spans="2:4" x14ac:dyDescent="0.25">
      <c r="B5881" s="11" t="s">
        <v>458</v>
      </c>
      <c r="C5881" s="11" t="s">
        <v>542</v>
      </c>
      <c r="D5881" s="11" t="str">
        <f>tab_data[[#This Row],[From]]&amp;"|"&amp;tab_data[[#This Row],[To]]</f>
        <v>Waterbury, Connecticut|Madison, Wisconsin</v>
      </c>
    </row>
    <row r="5882" spans="2:4" x14ac:dyDescent="0.25">
      <c r="B5882" s="11" t="s">
        <v>560</v>
      </c>
      <c r="C5882" s="11" t="s">
        <v>588</v>
      </c>
      <c r="D5882" s="11" t="str">
        <f>tab_data[[#This Row],[From]]&amp;"|"&amp;tab_data[[#This Row],[To]]</f>
        <v>West Covina, California|Allentown, Pennsylvania</v>
      </c>
    </row>
    <row r="5883" spans="2:4" x14ac:dyDescent="0.25">
      <c r="B5883" s="11" t="s">
        <v>560</v>
      </c>
      <c r="C5883" s="11" t="s">
        <v>628</v>
      </c>
      <c r="D5883" s="11" t="str">
        <f>tab_data[[#This Row],[From]]&amp;"|"&amp;tab_data[[#This Row],[To]]</f>
        <v>West Covina, California|Austin, Texas</v>
      </c>
    </row>
    <row r="5884" spans="2:4" x14ac:dyDescent="0.25">
      <c r="B5884" s="11" t="s">
        <v>560</v>
      </c>
      <c r="C5884" s="11" t="s">
        <v>609</v>
      </c>
      <c r="D5884" s="11" t="str">
        <f>tab_data[[#This Row],[From]]&amp;"|"&amp;tab_data[[#This Row],[To]]</f>
        <v>West Covina, California|Borough of Queens, New York</v>
      </c>
    </row>
    <row r="5885" spans="2:4" x14ac:dyDescent="0.25">
      <c r="B5885" s="11" t="s">
        <v>560</v>
      </c>
      <c r="C5885" s="11" t="s">
        <v>526</v>
      </c>
      <c r="D5885" s="11" t="str">
        <f>tab_data[[#This Row],[From]]&amp;"|"&amp;tab_data[[#This Row],[To]]</f>
        <v>West Covina, California|Bridgeport, Connecticut</v>
      </c>
    </row>
    <row r="5886" spans="2:4" x14ac:dyDescent="0.25">
      <c r="B5886" s="11" t="s">
        <v>560</v>
      </c>
      <c r="C5886" s="11" t="s">
        <v>456</v>
      </c>
      <c r="D5886" s="11" t="str">
        <f>tab_data[[#This Row],[From]]&amp;"|"&amp;tab_data[[#This Row],[To]]</f>
        <v>West Covina, California|Brownsville, Texas</v>
      </c>
    </row>
    <row r="5887" spans="2:4" x14ac:dyDescent="0.25">
      <c r="B5887" s="11" t="s">
        <v>560</v>
      </c>
      <c r="C5887" s="11" t="s">
        <v>447</v>
      </c>
      <c r="D5887" s="11" t="str">
        <f>tab_data[[#This Row],[From]]&amp;"|"&amp;tab_data[[#This Row],[To]]</f>
        <v>West Covina, California|Columbus, Ohio</v>
      </c>
    </row>
    <row r="5888" spans="2:4" x14ac:dyDescent="0.25">
      <c r="B5888" s="11" t="s">
        <v>560</v>
      </c>
      <c r="C5888" s="11" t="s">
        <v>638</v>
      </c>
      <c r="D5888" s="11" t="str">
        <f>tab_data[[#This Row],[From]]&amp;"|"&amp;tab_data[[#This Row],[To]]</f>
        <v>West Covina, California|Corpus Christi, Texas</v>
      </c>
    </row>
    <row r="5889" spans="2:4" x14ac:dyDescent="0.25">
      <c r="B5889" s="11" t="s">
        <v>560</v>
      </c>
      <c r="C5889" s="11" t="s">
        <v>590</v>
      </c>
      <c r="D5889" s="11" t="str">
        <f>tab_data[[#This Row],[From]]&amp;"|"&amp;tab_data[[#This Row],[To]]</f>
        <v>West Covina, California|Downey, California</v>
      </c>
    </row>
    <row r="5890" spans="2:4" x14ac:dyDescent="0.25">
      <c r="B5890" s="11" t="s">
        <v>560</v>
      </c>
      <c r="C5890" s="11" t="s">
        <v>569</v>
      </c>
      <c r="D5890" s="11" t="str">
        <f>tab_data[[#This Row],[From]]&amp;"|"&amp;tab_data[[#This Row],[To]]</f>
        <v>West Covina, California|Fairfield, California</v>
      </c>
    </row>
    <row r="5891" spans="2:4" x14ac:dyDescent="0.25">
      <c r="B5891" s="11" t="s">
        <v>560</v>
      </c>
      <c r="C5891" s="11" t="s">
        <v>509</v>
      </c>
      <c r="D5891" s="11" t="str">
        <f>tab_data[[#This Row],[From]]&amp;"|"&amp;tab_data[[#This Row],[To]]</f>
        <v>West Covina, California|Fontana, California</v>
      </c>
    </row>
    <row r="5892" spans="2:4" x14ac:dyDescent="0.25">
      <c r="B5892" s="11" t="s">
        <v>560</v>
      </c>
      <c r="C5892" s="11" t="s">
        <v>631</v>
      </c>
      <c r="D5892" s="11" t="str">
        <f>tab_data[[#This Row],[From]]&amp;"|"&amp;tab_data[[#This Row],[To]]</f>
        <v>West Covina, California|Frisco, Texas</v>
      </c>
    </row>
    <row r="5893" spans="2:4" x14ac:dyDescent="0.25">
      <c r="B5893" s="11" t="s">
        <v>560</v>
      </c>
      <c r="C5893" s="11" t="s">
        <v>597</v>
      </c>
      <c r="D5893" s="11" t="str">
        <f>tab_data[[#This Row],[From]]&amp;"|"&amp;tab_data[[#This Row],[To]]</f>
        <v>West Covina, California|Grand Rapids, Michigan</v>
      </c>
    </row>
    <row r="5894" spans="2:4" x14ac:dyDescent="0.25">
      <c r="B5894" s="11" t="s">
        <v>560</v>
      </c>
      <c r="C5894" s="11" t="s">
        <v>493</v>
      </c>
      <c r="D5894" s="11" t="str">
        <f>tab_data[[#This Row],[From]]&amp;"|"&amp;tab_data[[#This Row],[To]]</f>
        <v>West Covina, California|Independence, Missouri</v>
      </c>
    </row>
    <row r="5895" spans="2:4" x14ac:dyDescent="0.25">
      <c r="B5895" s="11" t="s">
        <v>560</v>
      </c>
      <c r="C5895" s="11" t="s">
        <v>562</v>
      </c>
      <c r="D5895" s="11" t="str">
        <f>tab_data[[#This Row],[From]]&amp;"|"&amp;tab_data[[#This Row],[To]]</f>
        <v>West Covina, California|Kansas City, Kansas</v>
      </c>
    </row>
    <row r="5896" spans="2:4" x14ac:dyDescent="0.25">
      <c r="B5896" s="11" t="s">
        <v>560</v>
      </c>
      <c r="C5896" s="11" t="s">
        <v>434</v>
      </c>
      <c r="D5896" s="11" t="str">
        <f>tab_data[[#This Row],[From]]&amp;"|"&amp;tab_data[[#This Row],[To]]</f>
        <v>West Covina, California|Lubbock, Texas</v>
      </c>
    </row>
    <row r="5897" spans="2:4" x14ac:dyDescent="0.25">
      <c r="B5897" s="11" t="s">
        <v>560</v>
      </c>
      <c r="C5897" s="11" t="s">
        <v>355</v>
      </c>
      <c r="D5897" s="11" t="str">
        <f>tab_data[[#This Row],[From]]&amp;"|"&amp;tab_data[[#This Row],[To]]</f>
        <v>West Covina, California|Mesa, Arizona</v>
      </c>
    </row>
    <row r="5898" spans="2:4" x14ac:dyDescent="0.25">
      <c r="B5898" s="11" t="s">
        <v>560</v>
      </c>
      <c r="C5898" s="11" t="s">
        <v>352</v>
      </c>
      <c r="D5898" s="11" t="str">
        <f>tab_data[[#This Row],[From]]&amp;"|"&amp;tab_data[[#This Row],[To]]</f>
        <v>West Covina, California|North Glendale, California</v>
      </c>
    </row>
    <row r="5899" spans="2:4" x14ac:dyDescent="0.25">
      <c r="B5899" s="11" t="s">
        <v>560</v>
      </c>
      <c r="C5899" s="11" t="s">
        <v>390</v>
      </c>
      <c r="D5899" s="11" t="str">
        <f>tab_data[[#This Row],[From]]&amp;"|"&amp;tab_data[[#This Row],[To]]</f>
        <v>West Covina, California|Overland Park, Kansas</v>
      </c>
    </row>
    <row r="5900" spans="2:4" x14ac:dyDescent="0.25">
      <c r="B5900" s="11" t="s">
        <v>560</v>
      </c>
      <c r="C5900" s="11" t="s">
        <v>565</v>
      </c>
      <c r="D5900" s="11" t="str">
        <f>tab_data[[#This Row],[From]]&amp;"|"&amp;tab_data[[#This Row],[To]]</f>
        <v>West Covina, California|Philadelphia, Pennsylvania</v>
      </c>
    </row>
    <row r="5901" spans="2:4" x14ac:dyDescent="0.25">
      <c r="B5901" s="11" t="s">
        <v>560</v>
      </c>
      <c r="C5901" s="11" t="s">
        <v>650</v>
      </c>
      <c r="D5901" s="11" t="str">
        <f>tab_data[[#This Row],[From]]&amp;"|"&amp;tab_data[[#This Row],[To]]</f>
        <v>West Covina, California|Phoenix, Arizona</v>
      </c>
    </row>
    <row r="5902" spans="2:4" x14ac:dyDescent="0.25">
      <c r="B5902" s="11" t="s">
        <v>616</v>
      </c>
      <c r="C5902" s="11" t="s">
        <v>376</v>
      </c>
      <c r="D5902" s="11" t="str">
        <f>tab_data[[#This Row],[From]]&amp;"|"&amp;tab_data[[#This Row],[To]]</f>
        <v>West Jordan, Utah|Akron, Ohio</v>
      </c>
    </row>
    <row r="5903" spans="2:4" x14ac:dyDescent="0.25">
      <c r="B5903" s="11" t="s">
        <v>616</v>
      </c>
      <c r="C5903" s="11" t="s">
        <v>588</v>
      </c>
      <c r="D5903" s="11" t="str">
        <f>tab_data[[#This Row],[From]]&amp;"|"&amp;tab_data[[#This Row],[To]]</f>
        <v>West Jordan, Utah|Allentown, Pennsylvania</v>
      </c>
    </row>
    <row r="5904" spans="2:4" x14ac:dyDescent="0.25">
      <c r="B5904" s="11" t="s">
        <v>616</v>
      </c>
      <c r="C5904" s="11" t="s">
        <v>459</v>
      </c>
      <c r="D5904" s="11" t="str">
        <f>tab_data[[#This Row],[From]]&amp;"|"&amp;tab_data[[#This Row],[To]]</f>
        <v>West Jordan, Utah|Atlanta, Georgia</v>
      </c>
    </row>
    <row r="5905" spans="2:4" x14ac:dyDescent="0.25">
      <c r="B5905" s="11" t="s">
        <v>616</v>
      </c>
      <c r="C5905" s="11" t="s">
        <v>380</v>
      </c>
      <c r="D5905" s="11" t="str">
        <f>tab_data[[#This Row],[From]]&amp;"|"&amp;tab_data[[#This Row],[To]]</f>
        <v>West Jordan, Utah|Aurora, Colorado</v>
      </c>
    </row>
    <row r="5906" spans="2:4" x14ac:dyDescent="0.25">
      <c r="B5906" s="11" t="s">
        <v>616</v>
      </c>
      <c r="C5906" s="11" t="s">
        <v>392</v>
      </c>
      <c r="D5906" s="11" t="str">
        <f>tab_data[[#This Row],[From]]&amp;"|"&amp;tab_data[[#This Row],[To]]</f>
        <v>West Jordan, Utah|Aurora, Illinois</v>
      </c>
    </row>
    <row r="5907" spans="2:4" x14ac:dyDescent="0.25">
      <c r="B5907" s="11" t="s">
        <v>616</v>
      </c>
      <c r="C5907" s="11" t="s">
        <v>430</v>
      </c>
      <c r="D5907" s="11" t="str">
        <f>tab_data[[#This Row],[From]]&amp;"|"&amp;tab_data[[#This Row],[To]]</f>
        <v>West Jordan, Utah|Beaumont, Texas</v>
      </c>
    </row>
    <row r="5908" spans="2:4" x14ac:dyDescent="0.25">
      <c r="B5908" s="11" t="s">
        <v>616</v>
      </c>
      <c r="C5908" s="11" t="s">
        <v>514</v>
      </c>
      <c r="D5908" s="11" t="str">
        <f>tab_data[[#This Row],[From]]&amp;"|"&amp;tab_data[[#This Row],[To]]</f>
        <v>West Jordan, Utah|Charlotte, North Carolina</v>
      </c>
    </row>
    <row r="5909" spans="2:4" x14ac:dyDescent="0.25">
      <c r="B5909" s="11" t="s">
        <v>616</v>
      </c>
      <c r="C5909" s="11" t="s">
        <v>535</v>
      </c>
      <c r="D5909" s="11" t="str">
        <f>tab_data[[#This Row],[From]]&amp;"|"&amp;tab_data[[#This Row],[To]]</f>
        <v>West Jordan, Utah|Colorado Springs, Colorado</v>
      </c>
    </row>
    <row r="5910" spans="2:4" x14ac:dyDescent="0.25">
      <c r="B5910" s="11" t="s">
        <v>616</v>
      </c>
      <c r="C5910" s="11" t="s">
        <v>447</v>
      </c>
      <c r="D5910" s="11" t="str">
        <f>tab_data[[#This Row],[From]]&amp;"|"&amp;tab_data[[#This Row],[To]]</f>
        <v>West Jordan, Utah|Columbus, Ohio</v>
      </c>
    </row>
    <row r="5911" spans="2:4" x14ac:dyDescent="0.25">
      <c r="B5911" s="11" t="s">
        <v>616</v>
      </c>
      <c r="C5911" s="11" t="s">
        <v>484</v>
      </c>
      <c r="D5911" s="11" t="str">
        <f>tab_data[[#This Row],[From]]&amp;"|"&amp;tab_data[[#This Row],[To]]</f>
        <v>West Jordan, Utah|Dallas, Texas</v>
      </c>
    </row>
    <row r="5912" spans="2:4" x14ac:dyDescent="0.25">
      <c r="B5912" s="11" t="s">
        <v>616</v>
      </c>
      <c r="C5912" s="11" t="s">
        <v>436</v>
      </c>
      <c r="D5912" s="11" t="str">
        <f>tab_data[[#This Row],[From]]&amp;"|"&amp;tab_data[[#This Row],[To]]</f>
        <v>West Jordan, Utah|El Paso, Texas</v>
      </c>
    </row>
    <row r="5913" spans="2:4" x14ac:dyDescent="0.25">
      <c r="B5913" s="11" t="s">
        <v>616</v>
      </c>
      <c r="C5913" s="11" t="s">
        <v>349</v>
      </c>
      <c r="D5913" s="11" t="str">
        <f>tab_data[[#This Row],[From]]&amp;"|"&amp;tab_data[[#This Row],[To]]</f>
        <v>West Jordan, Utah|Enterprise, Nevada</v>
      </c>
    </row>
    <row r="5914" spans="2:4" x14ac:dyDescent="0.25">
      <c r="B5914" s="11" t="s">
        <v>616</v>
      </c>
      <c r="C5914" s="11" t="s">
        <v>438</v>
      </c>
      <c r="D5914" s="11" t="str">
        <f>tab_data[[#This Row],[From]]&amp;"|"&amp;tab_data[[#This Row],[To]]</f>
        <v>West Jordan, Utah|Everett, Washington</v>
      </c>
    </row>
    <row r="5915" spans="2:4" x14ac:dyDescent="0.25">
      <c r="B5915" s="11" t="s">
        <v>616</v>
      </c>
      <c r="C5915" s="11" t="s">
        <v>518</v>
      </c>
      <c r="D5915" s="11" t="str">
        <f>tab_data[[#This Row],[From]]&amp;"|"&amp;tab_data[[#This Row],[To]]</f>
        <v>West Jordan, Utah|Gainesville, Florida</v>
      </c>
    </row>
    <row r="5916" spans="2:4" x14ac:dyDescent="0.25">
      <c r="B5916" s="11" t="s">
        <v>616</v>
      </c>
      <c r="C5916" s="11" t="s">
        <v>441</v>
      </c>
      <c r="D5916" s="11" t="str">
        <f>tab_data[[#This Row],[From]]&amp;"|"&amp;tab_data[[#This Row],[To]]</f>
        <v>West Jordan, Utah|Jamaica, New York</v>
      </c>
    </row>
    <row r="5917" spans="2:4" x14ac:dyDescent="0.25">
      <c r="B5917" s="11" t="s">
        <v>616</v>
      </c>
      <c r="C5917" s="11" t="s">
        <v>453</v>
      </c>
      <c r="D5917" s="11" t="str">
        <f>tab_data[[#This Row],[From]]&amp;"|"&amp;tab_data[[#This Row],[To]]</f>
        <v>West Jordan, Utah|Los Angeles, California</v>
      </c>
    </row>
    <row r="5918" spans="2:4" x14ac:dyDescent="0.25">
      <c r="B5918" s="11" t="s">
        <v>616</v>
      </c>
      <c r="C5918" s="11" t="s">
        <v>610</v>
      </c>
      <c r="D5918" s="11" t="str">
        <f>tab_data[[#This Row],[From]]&amp;"|"&amp;tab_data[[#This Row],[To]]</f>
        <v>West Jordan, Utah|North Stamford, Connecticut</v>
      </c>
    </row>
    <row r="5919" spans="2:4" x14ac:dyDescent="0.25">
      <c r="B5919" s="11" t="s">
        <v>616</v>
      </c>
      <c r="C5919" s="11" t="s">
        <v>454</v>
      </c>
      <c r="D5919" s="11" t="str">
        <f>tab_data[[#This Row],[From]]&amp;"|"&amp;tab_data[[#This Row],[To]]</f>
        <v>West Jordan, Utah|Omaha, Nebraska</v>
      </c>
    </row>
    <row r="5920" spans="2:4" x14ac:dyDescent="0.25">
      <c r="B5920" s="11" t="s">
        <v>616</v>
      </c>
      <c r="C5920" s="11" t="s">
        <v>407</v>
      </c>
      <c r="D5920" s="11" t="str">
        <f>tab_data[[#This Row],[From]]&amp;"|"&amp;tab_data[[#This Row],[To]]</f>
        <v>West Jordan, Utah|Orlando, Florida</v>
      </c>
    </row>
    <row r="5921" spans="2:4" x14ac:dyDescent="0.25">
      <c r="B5921" s="11" t="s">
        <v>616</v>
      </c>
      <c r="C5921" s="11" t="s">
        <v>418</v>
      </c>
      <c r="D5921" s="11" t="str">
        <f>tab_data[[#This Row],[From]]&amp;"|"&amp;tab_data[[#This Row],[To]]</f>
        <v>West Jordan, Utah|Providence, Rhode Island</v>
      </c>
    </row>
    <row r="5922" spans="2:4" x14ac:dyDescent="0.25">
      <c r="B5922" s="11" t="s">
        <v>534</v>
      </c>
      <c r="C5922" s="11" t="s">
        <v>449</v>
      </c>
      <c r="D5922" s="11" t="str">
        <f>tab_data[[#This Row],[From]]&amp;"|"&amp;tab_data[[#This Row],[To]]</f>
        <v>West Raleigh, North Carolina|Amarillo, Texas</v>
      </c>
    </row>
    <row r="5923" spans="2:4" x14ac:dyDescent="0.25">
      <c r="B5923" s="11" t="s">
        <v>534</v>
      </c>
      <c r="C5923" s="11" t="s">
        <v>548</v>
      </c>
      <c r="D5923" s="11" t="str">
        <f>tab_data[[#This Row],[From]]&amp;"|"&amp;tab_data[[#This Row],[To]]</f>
        <v>West Raleigh, North Carolina|Arlington, Virginia</v>
      </c>
    </row>
    <row r="5924" spans="2:4" x14ac:dyDescent="0.25">
      <c r="B5924" s="11" t="s">
        <v>534</v>
      </c>
      <c r="C5924" s="11" t="s">
        <v>456</v>
      </c>
      <c r="D5924" s="11" t="str">
        <f>tab_data[[#This Row],[From]]&amp;"|"&amp;tab_data[[#This Row],[To]]</f>
        <v>West Raleigh, North Carolina|Brownsville, Texas</v>
      </c>
    </row>
    <row r="5925" spans="2:4" x14ac:dyDescent="0.25">
      <c r="B5925" s="11" t="s">
        <v>534</v>
      </c>
      <c r="C5925" s="11" t="s">
        <v>367</v>
      </c>
      <c r="D5925" s="11" t="str">
        <f>tab_data[[#This Row],[From]]&amp;"|"&amp;tab_data[[#This Row],[To]]</f>
        <v>West Raleigh, North Carolina|Chula Vista, California</v>
      </c>
    </row>
    <row r="5926" spans="2:4" x14ac:dyDescent="0.25">
      <c r="B5926" s="11" t="s">
        <v>534</v>
      </c>
      <c r="C5926" s="11" t="s">
        <v>642</v>
      </c>
      <c r="D5926" s="11" t="str">
        <f>tab_data[[#This Row],[From]]&amp;"|"&amp;tab_data[[#This Row],[To]]</f>
        <v>West Raleigh, North Carolina|Denver, Colorado</v>
      </c>
    </row>
    <row r="5927" spans="2:4" x14ac:dyDescent="0.25">
      <c r="B5927" s="11" t="s">
        <v>534</v>
      </c>
      <c r="C5927" s="11" t="s">
        <v>563</v>
      </c>
      <c r="D5927" s="11" t="str">
        <f>tab_data[[#This Row],[From]]&amp;"|"&amp;tab_data[[#This Row],[To]]</f>
        <v>West Raleigh, North Carolina|East Independence, Missouri</v>
      </c>
    </row>
    <row r="5928" spans="2:4" x14ac:dyDescent="0.25">
      <c r="B5928" s="11" t="s">
        <v>534</v>
      </c>
      <c r="C5928" s="11" t="s">
        <v>474</v>
      </c>
      <c r="D5928" s="11" t="str">
        <f>tab_data[[#This Row],[From]]&amp;"|"&amp;tab_data[[#This Row],[To]]</f>
        <v>West Raleigh, North Carolina|Elizabeth, New Jersey</v>
      </c>
    </row>
    <row r="5929" spans="2:4" x14ac:dyDescent="0.25">
      <c r="B5929" s="11" t="s">
        <v>534</v>
      </c>
      <c r="C5929" s="11" t="s">
        <v>569</v>
      </c>
      <c r="D5929" s="11" t="str">
        <f>tab_data[[#This Row],[From]]&amp;"|"&amp;tab_data[[#This Row],[To]]</f>
        <v>West Raleigh, North Carolina|Fairfield, California</v>
      </c>
    </row>
    <row r="5930" spans="2:4" x14ac:dyDescent="0.25">
      <c r="B5930" s="11" t="s">
        <v>534</v>
      </c>
      <c r="C5930" s="11" t="s">
        <v>360</v>
      </c>
      <c r="D5930" s="11" t="str">
        <f>tab_data[[#This Row],[From]]&amp;"|"&amp;tab_data[[#This Row],[To]]</f>
        <v>West Raleigh, North Carolina|Fort Wayne, Indiana</v>
      </c>
    </row>
    <row r="5931" spans="2:4" x14ac:dyDescent="0.25">
      <c r="B5931" s="11" t="s">
        <v>534</v>
      </c>
      <c r="C5931" s="11" t="s">
        <v>629</v>
      </c>
      <c r="D5931" s="11" t="str">
        <f>tab_data[[#This Row],[From]]&amp;"|"&amp;tab_data[[#This Row],[To]]</f>
        <v>West Raleigh, North Carolina|Hialeah, Florida</v>
      </c>
    </row>
    <row r="5932" spans="2:4" x14ac:dyDescent="0.25">
      <c r="B5932" s="11" t="s">
        <v>534</v>
      </c>
      <c r="C5932" s="11" t="s">
        <v>627</v>
      </c>
      <c r="D5932" s="11" t="str">
        <f>tab_data[[#This Row],[From]]&amp;"|"&amp;tab_data[[#This Row],[To]]</f>
        <v>West Raleigh, North Carolina|Joliet, Illinois</v>
      </c>
    </row>
    <row r="5933" spans="2:4" x14ac:dyDescent="0.25">
      <c r="B5933" s="11" t="s">
        <v>534</v>
      </c>
      <c r="C5933" s="11" t="s">
        <v>539</v>
      </c>
      <c r="D5933" s="11" t="str">
        <f>tab_data[[#This Row],[From]]&amp;"|"&amp;tab_data[[#This Row],[To]]</f>
        <v>West Raleigh, North Carolina|Newport News, Virginia</v>
      </c>
    </row>
    <row r="5934" spans="2:4" x14ac:dyDescent="0.25">
      <c r="B5934" s="11" t="s">
        <v>534</v>
      </c>
      <c r="C5934" s="11" t="s">
        <v>573</v>
      </c>
      <c r="D5934" s="11" t="str">
        <f>tab_data[[#This Row],[From]]&amp;"|"&amp;tab_data[[#This Row],[To]]</f>
        <v>West Raleigh, North Carolina|Orange, California</v>
      </c>
    </row>
    <row r="5935" spans="2:4" x14ac:dyDescent="0.25">
      <c r="B5935" s="11" t="s">
        <v>534</v>
      </c>
      <c r="C5935" s="11" t="s">
        <v>417</v>
      </c>
      <c r="D5935" s="11" t="str">
        <f>tab_data[[#This Row],[From]]&amp;"|"&amp;tab_data[[#This Row],[To]]</f>
        <v>West Raleigh, North Carolina|Peoria, Illinois</v>
      </c>
    </row>
    <row r="5936" spans="2:4" x14ac:dyDescent="0.25">
      <c r="B5936" s="11" t="s">
        <v>534</v>
      </c>
      <c r="C5936" s="11" t="s">
        <v>649</v>
      </c>
      <c r="D5936" s="11" t="str">
        <f>tab_data[[#This Row],[From]]&amp;"|"&amp;tab_data[[#This Row],[To]]</f>
        <v>West Raleigh, North Carolina|Pittsburgh, Pennsylvania</v>
      </c>
    </row>
    <row r="5937" spans="2:4" x14ac:dyDescent="0.25">
      <c r="B5937" s="11" t="s">
        <v>534</v>
      </c>
      <c r="C5937" s="11" t="s">
        <v>621</v>
      </c>
      <c r="D5937" s="11" t="str">
        <f>tab_data[[#This Row],[From]]&amp;"|"&amp;tab_data[[#This Row],[To]]</f>
        <v>West Raleigh, North Carolina|Pueblo, Colorado</v>
      </c>
    </row>
    <row r="5938" spans="2:4" x14ac:dyDescent="0.25">
      <c r="B5938" s="11" t="s">
        <v>534</v>
      </c>
      <c r="C5938" s="11" t="s">
        <v>439</v>
      </c>
      <c r="D5938" s="11" t="str">
        <f>tab_data[[#This Row],[From]]&amp;"|"&amp;tab_data[[#This Row],[To]]</f>
        <v>West Raleigh, North Carolina|Reno, Nevada</v>
      </c>
    </row>
    <row r="5939" spans="2:4" x14ac:dyDescent="0.25">
      <c r="B5939" s="11" t="s">
        <v>534</v>
      </c>
      <c r="C5939" s="11" t="s">
        <v>448</v>
      </c>
      <c r="D5939" s="11" t="str">
        <f>tab_data[[#This Row],[From]]&amp;"|"&amp;tab_data[[#This Row],[To]]</f>
        <v>West Raleigh, North Carolina|Saint Paul, Minnesota</v>
      </c>
    </row>
    <row r="5940" spans="2:4" x14ac:dyDescent="0.25">
      <c r="B5940" s="11" t="s">
        <v>534</v>
      </c>
      <c r="C5940" s="11" t="s">
        <v>362</v>
      </c>
      <c r="D5940" s="11" t="str">
        <f>tab_data[[#This Row],[From]]&amp;"|"&amp;tab_data[[#This Row],[To]]</f>
        <v>West Raleigh, North Carolina|Santa Rosa, California</v>
      </c>
    </row>
    <row r="5941" spans="2:4" x14ac:dyDescent="0.25">
      <c r="B5941" s="11" t="s">
        <v>534</v>
      </c>
      <c r="C5941" s="11" t="s">
        <v>513</v>
      </c>
      <c r="D5941" s="11" t="str">
        <f>tab_data[[#This Row],[From]]&amp;"|"&amp;tab_data[[#This Row],[To]]</f>
        <v>West Raleigh, North Carolina|Tampa, Florida</v>
      </c>
    </row>
    <row r="5942" spans="2:4" x14ac:dyDescent="0.25">
      <c r="B5942" s="11" t="s">
        <v>372</v>
      </c>
      <c r="C5942" s="11" t="s">
        <v>498</v>
      </c>
      <c r="D5942" s="11" t="str">
        <f>tab_data[[#This Row],[From]]&amp;"|"&amp;tab_data[[#This Row],[To]]</f>
        <v>West Valley City, Utah|Abilene, Texas</v>
      </c>
    </row>
    <row r="5943" spans="2:4" x14ac:dyDescent="0.25">
      <c r="B5943" s="11" t="s">
        <v>372</v>
      </c>
      <c r="C5943" s="11" t="s">
        <v>497</v>
      </c>
      <c r="D5943" s="11" t="str">
        <f>tab_data[[#This Row],[From]]&amp;"|"&amp;tab_data[[#This Row],[To]]</f>
        <v>West Valley City, Utah|Arvada, Colorado</v>
      </c>
    </row>
    <row r="5944" spans="2:4" x14ac:dyDescent="0.25">
      <c r="B5944" s="11" t="s">
        <v>372</v>
      </c>
      <c r="C5944" s="11" t="s">
        <v>644</v>
      </c>
      <c r="D5944" s="11" t="str">
        <f>tab_data[[#This Row],[From]]&amp;"|"&amp;tab_data[[#This Row],[To]]</f>
        <v>West Valley City, Utah|Baltimore, Maryland</v>
      </c>
    </row>
    <row r="5945" spans="2:4" x14ac:dyDescent="0.25">
      <c r="B5945" s="11" t="s">
        <v>372</v>
      </c>
      <c r="C5945" s="11" t="s">
        <v>526</v>
      </c>
      <c r="D5945" s="11" t="str">
        <f>tab_data[[#This Row],[From]]&amp;"|"&amp;tab_data[[#This Row],[To]]</f>
        <v>West Valley City, Utah|Bridgeport, Connecticut</v>
      </c>
    </row>
    <row r="5946" spans="2:4" x14ac:dyDescent="0.25">
      <c r="B5946" s="11" t="s">
        <v>372</v>
      </c>
      <c r="C5946" s="11" t="s">
        <v>374</v>
      </c>
      <c r="D5946" s="11" t="str">
        <f>tab_data[[#This Row],[From]]&amp;"|"&amp;tab_data[[#This Row],[To]]</f>
        <v>West Valley City, Utah|Buffalo, New York</v>
      </c>
    </row>
    <row r="5947" spans="2:4" x14ac:dyDescent="0.25">
      <c r="B5947" s="11" t="s">
        <v>372</v>
      </c>
      <c r="C5947" s="11" t="s">
        <v>420</v>
      </c>
      <c r="D5947" s="11" t="str">
        <f>tab_data[[#This Row],[From]]&amp;"|"&amp;tab_data[[#This Row],[To]]</f>
        <v>West Valley City, Utah|Carlsbad, California</v>
      </c>
    </row>
    <row r="5948" spans="2:4" x14ac:dyDescent="0.25">
      <c r="B5948" s="11" t="s">
        <v>372</v>
      </c>
      <c r="C5948" s="11" t="s">
        <v>383</v>
      </c>
      <c r="D5948" s="11" t="str">
        <f>tab_data[[#This Row],[From]]&amp;"|"&amp;tab_data[[#This Row],[To]]</f>
        <v>West Valley City, Utah|Concord, California</v>
      </c>
    </row>
    <row r="5949" spans="2:4" x14ac:dyDescent="0.25">
      <c r="B5949" s="11" t="s">
        <v>372</v>
      </c>
      <c r="C5949" s="11" t="s">
        <v>558</v>
      </c>
      <c r="D5949" s="11" t="str">
        <f>tab_data[[#This Row],[From]]&amp;"|"&amp;tab_data[[#This Row],[To]]</f>
        <v>West Valley City, Utah|Daly City, California</v>
      </c>
    </row>
    <row r="5950" spans="2:4" x14ac:dyDescent="0.25">
      <c r="B5950" s="11" t="s">
        <v>372</v>
      </c>
      <c r="C5950" s="11" t="s">
        <v>424</v>
      </c>
      <c r="D5950" s="11" t="str">
        <f>tab_data[[#This Row],[From]]&amp;"|"&amp;tab_data[[#This Row],[To]]</f>
        <v>West Valley City, Utah|Escondido, California</v>
      </c>
    </row>
    <row r="5951" spans="2:4" x14ac:dyDescent="0.25">
      <c r="B5951" s="11" t="s">
        <v>372</v>
      </c>
      <c r="C5951" s="11" t="s">
        <v>509</v>
      </c>
      <c r="D5951" s="11" t="str">
        <f>tab_data[[#This Row],[From]]&amp;"|"&amp;tab_data[[#This Row],[To]]</f>
        <v>West Valley City, Utah|Fontana, California</v>
      </c>
    </row>
    <row r="5952" spans="2:4" x14ac:dyDescent="0.25">
      <c r="B5952" s="11" t="s">
        <v>372</v>
      </c>
      <c r="C5952" s="11" t="s">
        <v>509</v>
      </c>
      <c r="D5952" s="11" t="str">
        <f>tab_data[[#This Row],[From]]&amp;"|"&amp;tab_data[[#This Row],[To]]</f>
        <v>West Valley City, Utah|Fontana, California</v>
      </c>
    </row>
    <row r="5953" spans="2:4" x14ac:dyDescent="0.25">
      <c r="B5953" s="11" t="s">
        <v>372</v>
      </c>
      <c r="C5953" s="11" t="s">
        <v>509</v>
      </c>
      <c r="D5953" s="11" t="str">
        <f>tab_data[[#This Row],[From]]&amp;"|"&amp;tab_data[[#This Row],[To]]</f>
        <v>West Valley City, Utah|Fontana, California</v>
      </c>
    </row>
    <row r="5954" spans="2:4" x14ac:dyDescent="0.25">
      <c r="B5954" s="11" t="s">
        <v>372</v>
      </c>
      <c r="C5954" s="11" t="s">
        <v>501</v>
      </c>
      <c r="D5954" s="11" t="str">
        <f>tab_data[[#This Row],[From]]&amp;"|"&amp;tab_data[[#This Row],[To]]</f>
        <v>West Valley City, Utah|Fort Lauderdale, Florida</v>
      </c>
    </row>
    <row r="5955" spans="2:4" x14ac:dyDescent="0.25">
      <c r="B5955" s="11" t="s">
        <v>372</v>
      </c>
      <c r="C5955" s="11" t="s">
        <v>432</v>
      </c>
      <c r="D5955" s="11" t="str">
        <f>tab_data[[#This Row],[From]]&amp;"|"&amp;tab_data[[#This Row],[To]]</f>
        <v>West Valley City, Utah|Glendale, California</v>
      </c>
    </row>
    <row r="5956" spans="2:4" x14ac:dyDescent="0.25">
      <c r="B5956" s="11" t="s">
        <v>372</v>
      </c>
      <c r="C5956" s="11" t="s">
        <v>404</v>
      </c>
      <c r="D5956" s="11" t="str">
        <f>tab_data[[#This Row],[From]]&amp;"|"&amp;tab_data[[#This Row],[To]]</f>
        <v>West Valley City, Utah|Greensboro, North Carolina</v>
      </c>
    </row>
    <row r="5957" spans="2:4" x14ac:dyDescent="0.25">
      <c r="B5957" s="11" t="s">
        <v>372</v>
      </c>
      <c r="C5957" s="11" t="s">
        <v>637</v>
      </c>
      <c r="D5957" s="11" t="str">
        <f>tab_data[[#This Row],[From]]&amp;"|"&amp;tab_data[[#This Row],[To]]</f>
        <v>West Valley City, Utah|Lafayette, Louisiana</v>
      </c>
    </row>
    <row r="5958" spans="2:4" x14ac:dyDescent="0.25">
      <c r="B5958" s="11" t="s">
        <v>372</v>
      </c>
      <c r="C5958" s="11" t="s">
        <v>393</v>
      </c>
      <c r="D5958" s="11" t="str">
        <f>tab_data[[#This Row],[From]]&amp;"|"&amp;tab_data[[#This Row],[To]]</f>
        <v>West Valley City, Utah|Laredo, Texas</v>
      </c>
    </row>
    <row r="5959" spans="2:4" x14ac:dyDescent="0.25">
      <c r="B5959" s="11" t="s">
        <v>372</v>
      </c>
      <c r="C5959" s="11" t="s">
        <v>491</v>
      </c>
      <c r="D5959" s="11" t="str">
        <f>tab_data[[#This Row],[From]]&amp;"|"&amp;tab_data[[#This Row],[To]]</f>
        <v>West Valley City, Utah|Memphis, Tennessee</v>
      </c>
    </row>
    <row r="5960" spans="2:4" x14ac:dyDescent="0.25">
      <c r="B5960" s="11" t="s">
        <v>372</v>
      </c>
      <c r="C5960" s="11" t="s">
        <v>495</v>
      </c>
      <c r="D5960" s="11" t="str">
        <f>tab_data[[#This Row],[From]]&amp;"|"&amp;tab_data[[#This Row],[To]]</f>
        <v>West Valley City, Utah|New Orleans, Louisiana</v>
      </c>
    </row>
    <row r="5961" spans="2:4" x14ac:dyDescent="0.25">
      <c r="B5961" s="11" t="s">
        <v>372</v>
      </c>
      <c r="C5961" s="11" t="s">
        <v>572</v>
      </c>
      <c r="D5961" s="11" t="str">
        <f>tab_data[[#This Row],[From]]&amp;"|"&amp;tab_data[[#This Row],[To]]</f>
        <v>West Valley City, Utah|North Peoria, Illinois</v>
      </c>
    </row>
    <row r="5962" spans="2:4" x14ac:dyDescent="0.25">
      <c r="B5962" s="11" t="s">
        <v>601</v>
      </c>
      <c r="C5962" s="11" t="s">
        <v>548</v>
      </c>
      <c r="D5962" s="11" t="str">
        <f>tab_data[[#This Row],[From]]&amp;"|"&amp;tab_data[[#This Row],[To]]</f>
        <v>Westminster, Colorado|Arlington, Virginia</v>
      </c>
    </row>
    <row r="5963" spans="2:4" x14ac:dyDescent="0.25">
      <c r="B5963" s="11" t="s">
        <v>601</v>
      </c>
      <c r="C5963" s="11" t="s">
        <v>620</v>
      </c>
      <c r="D5963" s="11" t="str">
        <f>tab_data[[#This Row],[From]]&amp;"|"&amp;tab_data[[#This Row],[To]]</f>
        <v>Westminster, Colorado|Baton Rouge, Louisiana</v>
      </c>
    </row>
    <row r="5964" spans="2:4" x14ac:dyDescent="0.25">
      <c r="B5964" s="11" t="s">
        <v>601</v>
      </c>
      <c r="C5964" s="11" t="s">
        <v>384</v>
      </c>
      <c r="D5964" s="11" t="str">
        <f>tab_data[[#This Row],[From]]&amp;"|"&amp;tab_data[[#This Row],[To]]</f>
        <v>Westminster, Colorado|Brooklyn, New York</v>
      </c>
    </row>
    <row r="5965" spans="2:4" x14ac:dyDescent="0.25">
      <c r="B5965" s="11" t="s">
        <v>601</v>
      </c>
      <c r="C5965" s="11" t="s">
        <v>384</v>
      </c>
      <c r="D5965" s="11" t="str">
        <f>tab_data[[#This Row],[From]]&amp;"|"&amp;tab_data[[#This Row],[To]]</f>
        <v>Westminster, Colorado|Brooklyn, New York</v>
      </c>
    </row>
    <row r="5966" spans="2:4" x14ac:dyDescent="0.25">
      <c r="B5966" s="11" t="s">
        <v>601</v>
      </c>
      <c r="C5966" s="11" t="s">
        <v>456</v>
      </c>
      <c r="D5966" s="11" t="str">
        <f>tab_data[[#This Row],[From]]&amp;"|"&amp;tab_data[[#This Row],[To]]</f>
        <v>Westminster, Colorado|Brownsville, Texas</v>
      </c>
    </row>
    <row r="5967" spans="2:4" x14ac:dyDescent="0.25">
      <c r="B5967" s="11" t="s">
        <v>601</v>
      </c>
      <c r="C5967" s="11" t="s">
        <v>522</v>
      </c>
      <c r="D5967" s="11" t="str">
        <f>tab_data[[#This Row],[From]]&amp;"|"&amp;tab_data[[#This Row],[To]]</f>
        <v>Westminster, Colorado|Centennial, Colorado</v>
      </c>
    </row>
    <row r="5968" spans="2:4" x14ac:dyDescent="0.25">
      <c r="B5968" s="11" t="s">
        <v>601</v>
      </c>
      <c r="C5968" s="11" t="s">
        <v>619</v>
      </c>
      <c r="D5968" s="11" t="str">
        <f>tab_data[[#This Row],[From]]&amp;"|"&amp;tab_data[[#This Row],[To]]</f>
        <v>Westminster, Colorado|Columbia, South Carolina</v>
      </c>
    </row>
    <row r="5969" spans="2:4" x14ac:dyDescent="0.25">
      <c r="B5969" s="11" t="s">
        <v>601</v>
      </c>
      <c r="C5969" s="11" t="s">
        <v>630</v>
      </c>
      <c r="D5969" s="11" t="str">
        <f>tab_data[[#This Row],[From]]&amp;"|"&amp;tab_data[[#This Row],[To]]</f>
        <v>Westminster, Colorado|Coral Springs, Florida</v>
      </c>
    </row>
    <row r="5970" spans="2:4" x14ac:dyDescent="0.25">
      <c r="B5970" s="11" t="s">
        <v>601</v>
      </c>
      <c r="C5970" s="11" t="s">
        <v>438</v>
      </c>
      <c r="D5970" s="11" t="str">
        <f>tab_data[[#This Row],[From]]&amp;"|"&amp;tab_data[[#This Row],[To]]</f>
        <v>Westminster, Colorado|Everett, Washington</v>
      </c>
    </row>
    <row r="5971" spans="2:4" x14ac:dyDescent="0.25">
      <c r="B5971" s="11" t="s">
        <v>601</v>
      </c>
      <c r="C5971" s="11" t="s">
        <v>490</v>
      </c>
      <c r="D5971" s="11" t="str">
        <f>tab_data[[#This Row],[From]]&amp;"|"&amp;tab_data[[#This Row],[To]]</f>
        <v>Westminster, Colorado|Fargo, North Dakota</v>
      </c>
    </row>
    <row r="5972" spans="2:4" x14ac:dyDescent="0.25">
      <c r="B5972" s="11" t="s">
        <v>601</v>
      </c>
      <c r="C5972" s="11" t="s">
        <v>593</v>
      </c>
      <c r="D5972" s="11" t="str">
        <f>tab_data[[#This Row],[From]]&amp;"|"&amp;tab_data[[#This Row],[To]]</f>
        <v>Westminster, Colorado|Fullerton, California</v>
      </c>
    </row>
    <row r="5973" spans="2:4" x14ac:dyDescent="0.25">
      <c r="B5973" s="11" t="s">
        <v>601</v>
      </c>
      <c r="C5973" s="11" t="s">
        <v>518</v>
      </c>
      <c r="D5973" s="11" t="str">
        <f>tab_data[[#This Row],[From]]&amp;"|"&amp;tab_data[[#This Row],[To]]</f>
        <v>Westminster, Colorado|Gainesville, Florida</v>
      </c>
    </row>
    <row r="5974" spans="2:4" x14ac:dyDescent="0.25">
      <c r="B5974" s="11" t="s">
        <v>601</v>
      </c>
      <c r="C5974" s="11" t="s">
        <v>389</v>
      </c>
      <c r="D5974" s="11" t="str">
        <f>tab_data[[#This Row],[From]]&amp;"|"&amp;tab_data[[#This Row],[To]]</f>
        <v>Westminster, Colorado|High Point, North Carolina</v>
      </c>
    </row>
    <row r="5975" spans="2:4" x14ac:dyDescent="0.25">
      <c r="B5975" s="11" t="s">
        <v>601</v>
      </c>
      <c r="C5975" s="11" t="s">
        <v>545</v>
      </c>
      <c r="D5975" s="11" t="str">
        <f>tab_data[[#This Row],[From]]&amp;"|"&amp;tab_data[[#This Row],[To]]</f>
        <v>Westminster, Colorado|Jacksonville, Florida</v>
      </c>
    </row>
    <row r="5976" spans="2:4" x14ac:dyDescent="0.25">
      <c r="B5976" s="11" t="s">
        <v>601</v>
      </c>
      <c r="C5976" s="11" t="s">
        <v>393</v>
      </c>
      <c r="D5976" s="11" t="str">
        <f>tab_data[[#This Row],[From]]&amp;"|"&amp;tab_data[[#This Row],[To]]</f>
        <v>Westminster, Colorado|Laredo, Texas</v>
      </c>
    </row>
    <row r="5977" spans="2:4" x14ac:dyDescent="0.25">
      <c r="B5977" s="11" t="s">
        <v>601</v>
      </c>
      <c r="C5977" s="11" t="s">
        <v>613</v>
      </c>
      <c r="D5977" s="11" t="str">
        <f>tab_data[[#This Row],[From]]&amp;"|"&amp;tab_data[[#This Row],[To]]</f>
        <v>Westminster, Colorado|McAllen, Texas</v>
      </c>
    </row>
    <row r="5978" spans="2:4" x14ac:dyDescent="0.25">
      <c r="B5978" s="11" t="s">
        <v>601</v>
      </c>
      <c r="C5978" s="11" t="s">
        <v>491</v>
      </c>
      <c r="D5978" s="11" t="str">
        <f>tab_data[[#This Row],[From]]&amp;"|"&amp;tab_data[[#This Row],[To]]</f>
        <v>Westminster, Colorado|Memphis, Tennessee</v>
      </c>
    </row>
    <row r="5979" spans="2:4" x14ac:dyDescent="0.25">
      <c r="B5979" s="11" t="s">
        <v>601</v>
      </c>
      <c r="C5979" s="11" t="s">
        <v>568</v>
      </c>
      <c r="D5979" s="11" t="str">
        <f>tab_data[[#This Row],[From]]&amp;"|"&amp;tab_data[[#This Row],[To]]</f>
        <v>Westminster, Colorado|Montgomery, Alabama</v>
      </c>
    </row>
    <row r="5980" spans="2:4" x14ac:dyDescent="0.25">
      <c r="B5980" s="11" t="s">
        <v>601</v>
      </c>
      <c r="C5980" s="11" t="s">
        <v>361</v>
      </c>
      <c r="D5980" s="11" t="str">
        <f>tab_data[[#This Row],[From]]&amp;"|"&amp;tab_data[[#This Row],[To]]</f>
        <v>Westminster, Colorado|Moreno Valley, California</v>
      </c>
    </row>
    <row r="5981" spans="2:4" x14ac:dyDescent="0.25">
      <c r="B5981" s="11" t="s">
        <v>601</v>
      </c>
      <c r="C5981" s="11" t="s">
        <v>510</v>
      </c>
      <c r="D5981" s="11" t="str">
        <f>tab_data[[#This Row],[From]]&amp;"|"&amp;tab_data[[#This Row],[To]]</f>
        <v>Westminster, Colorado|New York City, New York</v>
      </c>
    </row>
    <row r="5982" spans="2:4" x14ac:dyDescent="0.25">
      <c r="B5982" s="11" t="s">
        <v>460</v>
      </c>
      <c r="C5982" s="11" t="s">
        <v>639</v>
      </c>
      <c r="D5982" s="11" t="str">
        <f>tab_data[[#This Row],[From]]&amp;"|"&amp;tab_data[[#This Row],[To]]</f>
        <v>Wichita Falls, Texas|Alexandria, Virginia</v>
      </c>
    </row>
    <row r="5983" spans="2:4" x14ac:dyDescent="0.25">
      <c r="B5983" s="11" t="s">
        <v>460</v>
      </c>
      <c r="C5983" s="11" t="s">
        <v>644</v>
      </c>
      <c r="D5983" s="11" t="str">
        <f>tab_data[[#This Row],[From]]&amp;"|"&amp;tab_data[[#This Row],[To]]</f>
        <v>Wichita Falls, Texas|Baltimore, Maryland</v>
      </c>
    </row>
    <row r="5984" spans="2:4" x14ac:dyDescent="0.25">
      <c r="B5984" s="11" t="s">
        <v>460</v>
      </c>
      <c r="C5984" s="11" t="s">
        <v>544</v>
      </c>
      <c r="D5984" s="11" t="str">
        <f>tab_data[[#This Row],[From]]&amp;"|"&amp;tab_data[[#This Row],[To]]</f>
        <v>Wichita Falls, Texas|Boise, Idaho</v>
      </c>
    </row>
    <row r="5985" spans="2:4" x14ac:dyDescent="0.25">
      <c r="B5985" s="11" t="s">
        <v>460</v>
      </c>
      <c r="C5985" s="11" t="s">
        <v>544</v>
      </c>
      <c r="D5985" s="11" t="str">
        <f>tab_data[[#This Row],[From]]&amp;"|"&amp;tab_data[[#This Row],[To]]</f>
        <v>Wichita Falls, Texas|Boise, Idaho</v>
      </c>
    </row>
    <row r="5986" spans="2:4" x14ac:dyDescent="0.25">
      <c r="B5986" s="11" t="s">
        <v>460</v>
      </c>
      <c r="C5986" s="11" t="s">
        <v>580</v>
      </c>
      <c r="D5986" s="11" t="str">
        <f>tab_data[[#This Row],[From]]&amp;"|"&amp;tab_data[[#This Row],[To]]</f>
        <v>Wichita Falls, Texas|Cambridge, Massachusetts</v>
      </c>
    </row>
    <row r="5987" spans="2:4" x14ac:dyDescent="0.25">
      <c r="B5987" s="11" t="s">
        <v>460</v>
      </c>
      <c r="C5987" s="11" t="s">
        <v>581</v>
      </c>
      <c r="D5987" s="11" t="str">
        <f>tab_data[[#This Row],[From]]&amp;"|"&amp;tab_data[[#This Row],[To]]</f>
        <v>Wichita Falls, Texas|Clarksville, Tennessee</v>
      </c>
    </row>
    <row r="5988" spans="2:4" x14ac:dyDescent="0.25">
      <c r="B5988" s="11" t="s">
        <v>460</v>
      </c>
      <c r="C5988" s="11" t="s">
        <v>383</v>
      </c>
      <c r="D5988" s="11" t="str">
        <f>tab_data[[#This Row],[From]]&amp;"|"&amp;tab_data[[#This Row],[To]]</f>
        <v>Wichita Falls, Texas|Concord, California</v>
      </c>
    </row>
    <row r="5989" spans="2:4" x14ac:dyDescent="0.25">
      <c r="B5989" s="11" t="s">
        <v>460</v>
      </c>
      <c r="C5989" s="11" t="s">
        <v>517</v>
      </c>
      <c r="D5989" s="11" t="str">
        <f>tab_data[[#This Row],[From]]&amp;"|"&amp;tab_data[[#This Row],[To]]</f>
        <v>Wichita Falls, Texas|Denton, Texas</v>
      </c>
    </row>
    <row r="5990" spans="2:4" x14ac:dyDescent="0.25">
      <c r="B5990" s="11" t="s">
        <v>460</v>
      </c>
      <c r="C5990" s="11" t="s">
        <v>473</v>
      </c>
      <c r="D5990" s="11" t="str">
        <f>tab_data[[#This Row],[From]]&amp;"|"&amp;tab_data[[#This Row],[To]]</f>
        <v>Wichita Falls, Texas|Elgin, Illinois</v>
      </c>
    </row>
    <row r="5991" spans="2:4" x14ac:dyDescent="0.25">
      <c r="B5991" s="11" t="s">
        <v>460</v>
      </c>
      <c r="C5991" s="11" t="s">
        <v>586</v>
      </c>
      <c r="D5991" s="11" t="str">
        <f>tab_data[[#This Row],[From]]&amp;"|"&amp;tab_data[[#This Row],[To]]</f>
        <v>Wichita Falls, Texas|Elk Grove, California</v>
      </c>
    </row>
    <row r="5992" spans="2:4" x14ac:dyDescent="0.25">
      <c r="B5992" s="11" t="s">
        <v>460</v>
      </c>
      <c r="C5992" s="11" t="s">
        <v>480</v>
      </c>
      <c r="D5992" s="11" t="str">
        <f>tab_data[[#This Row],[From]]&amp;"|"&amp;tab_data[[#This Row],[To]]</f>
        <v>Wichita Falls, Texas|Indianapolis, Indiana</v>
      </c>
    </row>
    <row r="5993" spans="2:4" x14ac:dyDescent="0.25">
      <c r="B5993" s="11" t="s">
        <v>460</v>
      </c>
      <c r="C5993" s="11" t="s">
        <v>452</v>
      </c>
      <c r="D5993" s="11" t="str">
        <f>tab_data[[#This Row],[From]]&amp;"|"&amp;tab_data[[#This Row],[To]]</f>
        <v>Wichita Falls, Texas|Lancaster, California</v>
      </c>
    </row>
    <row r="5994" spans="2:4" x14ac:dyDescent="0.25">
      <c r="B5994" s="11" t="s">
        <v>460</v>
      </c>
      <c r="C5994" s="11" t="s">
        <v>453</v>
      </c>
      <c r="D5994" s="11" t="str">
        <f>tab_data[[#This Row],[From]]&amp;"|"&amp;tab_data[[#This Row],[To]]</f>
        <v>Wichita Falls, Texas|Los Angeles, California</v>
      </c>
    </row>
    <row r="5995" spans="2:4" x14ac:dyDescent="0.25">
      <c r="B5995" s="11" t="s">
        <v>460</v>
      </c>
      <c r="C5995" s="11" t="s">
        <v>491</v>
      </c>
      <c r="D5995" s="11" t="str">
        <f>tab_data[[#This Row],[From]]&amp;"|"&amp;tab_data[[#This Row],[To]]</f>
        <v>Wichita Falls, Texas|Memphis, Tennessee</v>
      </c>
    </row>
    <row r="5996" spans="2:4" x14ac:dyDescent="0.25">
      <c r="B5996" s="11" t="s">
        <v>460</v>
      </c>
      <c r="C5996" s="11" t="s">
        <v>361</v>
      </c>
      <c r="D5996" s="11" t="str">
        <f>tab_data[[#This Row],[From]]&amp;"|"&amp;tab_data[[#This Row],[To]]</f>
        <v>Wichita Falls, Texas|Moreno Valley, California</v>
      </c>
    </row>
    <row r="5997" spans="2:4" x14ac:dyDescent="0.25">
      <c r="B5997" s="11" t="s">
        <v>460</v>
      </c>
      <c r="C5997" s="11" t="s">
        <v>571</v>
      </c>
      <c r="D5997" s="11" t="str">
        <f>tab_data[[#This Row],[From]]&amp;"|"&amp;tab_data[[#This Row],[To]]</f>
        <v>Wichita Falls, Texas|Murrieta, California</v>
      </c>
    </row>
    <row r="5998" spans="2:4" x14ac:dyDescent="0.25">
      <c r="B5998" s="11" t="s">
        <v>460</v>
      </c>
      <c r="C5998" s="11" t="s">
        <v>510</v>
      </c>
      <c r="D5998" s="11" t="str">
        <f>tab_data[[#This Row],[From]]&amp;"|"&amp;tab_data[[#This Row],[To]]</f>
        <v>Wichita Falls, Texas|New York City, New York</v>
      </c>
    </row>
    <row r="5999" spans="2:4" x14ac:dyDescent="0.25">
      <c r="B5999" s="11" t="s">
        <v>460</v>
      </c>
      <c r="C5999" s="11" t="s">
        <v>461</v>
      </c>
      <c r="D5999" s="11" t="str">
        <f>tab_data[[#This Row],[From]]&amp;"|"&amp;tab_data[[#This Row],[To]]</f>
        <v>Wichita Falls, Texas|Norwalk, California</v>
      </c>
    </row>
    <row r="6000" spans="2:4" x14ac:dyDescent="0.25">
      <c r="B6000" s="11" t="s">
        <v>460</v>
      </c>
      <c r="C6000" s="11" t="s">
        <v>565</v>
      </c>
      <c r="D6000" s="11" t="str">
        <f>tab_data[[#This Row],[From]]&amp;"|"&amp;tab_data[[#This Row],[To]]</f>
        <v>Wichita Falls, Texas|Philadelphia, Pennsylvania</v>
      </c>
    </row>
    <row r="6001" spans="2:4" x14ac:dyDescent="0.25">
      <c r="B6001" s="11" t="s">
        <v>460</v>
      </c>
      <c r="C6001" s="11" t="s">
        <v>521</v>
      </c>
      <c r="D6001" s="11" t="str">
        <f>tab_data[[#This Row],[From]]&amp;"|"&amp;tab_data[[#This Row],[To]]</f>
        <v>Wichita Falls, Texas|Plano, Texas</v>
      </c>
    </row>
    <row r="6002" spans="2:4" x14ac:dyDescent="0.25">
      <c r="B6002" s="11" t="s">
        <v>472</v>
      </c>
      <c r="C6002" s="11" t="s">
        <v>462</v>
      </c>
      <c r="D6002" s="11" t="str">
        <f>tab_data[[#This Row],[From]]&amp;"|"&amp;tab_data[[#This Row],[To]]</f>
        <v>Wichita, Kansas|Anaheim, California</v>
      </c>
    </row>
    <row r="6003" spans="2:4" x14ac:dyDescent="0.25">
      <c r="B6003" s="11" t="s">
        <v>472</v>
      </c>
      <c r="C6003" s="11" t="s">
        <v>564</v>
      </c>
      <c r="D6003" s="11" t="str">
        <f>tab_data[[#This Row],[From]]&amp;"|"&amp;tab_data[[#This Row],[To]]</f>
        <v>Wichita, Kansas|Arlington, Texas</v>
      </c>
    </row>
    <row r="6004" spans="2:4" x14ac:dyDescent="0.25">
      <c r="B6004" s="11" t="s">
        <v>472</v>
      </c>
      <c r="C6004" s="11" t="s">
        <v>359</v>
      </c>
      <c r="D6004" s="11" t="str">
        <f>tab_data[[#This Row],[From]]&amp;"|"&amp;tab_data[[#This Row],[To]]</f>
        <v>Wichita, Kansas|Bakersfield, California</v>
      </c>
    </row>
    <row r="6005" spans="2:4" x14ac:dyDescent="0.25">
      <c r="B6005" s="11" t="s">
        <v>472</v>
      </c>
      <c r="C6005" s="11" t="s">
        <v>440</v>
      </c>
      <c r="D6005" s="11" t="str">
        <f>tab_data[[#This Row],[From]]&amp;"|"&amp;tab_data[[#This Row],[To]]</f>
        <v>Wichita, Kansas|Birmingham, Alabama</v>
      </c>
    </row>
    <row r="6006" spans="2:4" x14ac:dyDescent="0.25">
      <c r="B6006" s="11" t="s">
        <v>472</v>
      </c>
      <c r="C6006" s="11" t="s">
        <v>609</v>
      </c>
      <c r="D6006" s="11" t="str">
        <f>tab_data[[#This Row],[From]]&amp;"|"&amp;tab_data[[#This Row],[To]]</f>
        <v>Wichita, Kansas|Borough of Queens, New York</v>
      </c>
    </row>
    <row r="6007" spans="2:4" x14ac:dyDescent="0.25">
      <c r="B6007" s="11" t="s">
        <v>472</v>
      </c>
      <c r="C6007" s="11" t="s">
        <v>353</v>
      </c>
      <c r="D6007" s="11" t="str">
        <f>tab_data[[#This Row],[From]]&amp;"|"&amp;tab_data[[#This Row],[To]]</f>
        <v>Wichita, Kansas|Boston, Massachusetts</v>
      </c>
    </row>
    <row r="6008" spans="2:4" x14ac:dyDescent="0.25">
      <c r="B6008" s="11" t="s">
        <v>472</v>
      </c>
      <c r="C6008" s="11" t="s">
        <v>526</v>
      </c>
      <c r="D6008" s="11" t="str">
        <f>tab_data[[#This Row],[From]]&amp;"|"&amp;tab_data[[#This Row],[To]]</f>
        <v>Wichita, Kansas|Bridgeport, Connecticut</v>
      </c>
    </row>
    <row r="6009" spans="2:4" x14ac:dyDescent="0.25">
      <c r="B6009" s="11" t="s">
        <v>472</v>
      </c>
      <c r="C6009" s="11" t="s">
        <v>456</v>
      </c>
      <c r="D6009" s="11" t="str">
        <f>tab_data[[#This Row],[From]]&amp;"|"&amp;tab_data[[#This Row],[To]]</f>
        <v>Wichita, Kansas|Brownsville, Texas</v>
      </c>
    </row>
    <row r="6010" spans="2:4" x14ac:dyDescent="0.25">
      <c r="B6010" s="11" t="s">
        <v>472</v>
      </c>
      <c r="C6010" s="11" t="s">
        <v>482</v>
      </c>
      <c r="D6010" s="11" t="str">
        <f>tab_data[[#This Row],[From]]&amp;"|"&amp;tab_data[[#This Row],[To]]</f>
        <v>Wichita, Kansas|Charleston, South Carolina</v>
      </c>
    </row>
    <row r="6011" spans="2:4" x14ac:dyDescent="0.25">
      <c r="B6011" s="11" t="s">
        <v>472</v>
      </c>
      <c r="C6011" s="11" t="s">
        <v>367</v>
      </c>
      <c r="D6011" s="11" t="str">
        <f>tab_data[[#This Row],[From]]&amp;"|"&amp;tab_data[[#This Row],[To]]</f>
        <v>Wichita, Kansas|Chula Vista, California</v>
      </c>
    </row>
    <row r="6012" spans="2:4" x14ac:dyDescent="0.25">
      <c r="B6012" s="11" t="s">
        <v>472</v>
      </c>
      <c r="C6012" s="11" t="s">
        <v>429</v>
      </c>
      <c r="D6012" s="11" t="str">
        <f>tab_data[[#This Row],[From]]&amp;"|"&amp;tab_data[[#This Row],[To]]</f>
        <v>Wichita, Kansas|Cleveland, Ohio</v>
      </c>
    </row>
    <row r="6013" spans="2:4" x14ac:dyDescent="0.25">
      <c r="B6013" s="11" t="s">
        <v>472</v>
      </c>
      <c r="C6013" s="11" t="s">
        <v>619</v>
      </c>
      <c r="D6013" s="11" t="str">
        <f>tab_data[[#This Row],[From]]&amp;"|"&amp;tab_data[[#This Row],[To]]</f>
        <v>Wichita, Kansas|Columbia, South Carolina</v>
      </c>
    </row>
    <row r="6014" spans="2:4" x14ac:dyDescent="0.25">
      <c r="B6014" s="11" t="s">
        <v>472</v>
      </c>
      <c r="C6014" s="11" t="s">
        <v>638</v>
      </c>
      <c r="D6014" s="11" t="str">
        <f>tab_data[[#This Row],[From]]&amp;"|"&amp;tab_data[[#This Row],[To]]</f>
        <v>Wichita, Kansas|Corpus Christi, Texas</v>
      </c>
    </row>
    <row r="6015" spans="2:4" x14ac:dyDescent="0.25">
      <c r="B6015" s="11" t="s">
        <v>472</v>
      </c>
      <c r="C6015" s="11" t="s">
        <v>414</v>
      </c>
      <c r="D6015" s="11" t="str">
        <f>tab_data[[#This Row],[From]]&amp;"|"&amp;tab_data[[#This Row],[To]]</f>
        <v>Wichita, Kansas|Dayton, Ohio</v>
      </c>
    </row>
    <row r="6016" spans="2:4" x14ac:dyDescent="0.25">
      <c r="B6016" s="11" t="s">
        <v>472</v>
      </c>
      <c r="C6016" s="11" t="s">
        <v>517</v>
      </c>
      <c r="D6016" s="11" t="str">
        <f>tab_data[[#This Row],[From]]&amp;"|"&amp;tab_data[[#This Row],[To]]</f>
        <v>Wichita, Kansas|Denton, Texas</v>
      </c>
    </row>
    <row r="6017" spans="2:4" x14ac:dyDescent="0.25">
      <c r="B6017" s="11" t="s">
        <v>472</v>
      </c>
      <c r="C6017" s="11" t="s">
        <v>600</v>
      </c>
      <c r="D6017" s="11" t="str">
        <f>tab_data[[#This Row],[From]]&amp;"|"&amp;tab_data[[#This Row],[To]]</f>
        <v>Wichita, Kansas|Detroit, Michigan</v>
      </c>
    </row>
    <row r="6018" spans="2:4" x14ac:dyDescent="0.25">
      <c r="B6018" s="11" t="s">
        <v>472</v>
      </c>
      <c r="C6018" s="11" t="s">
        <v>563</v>
      </c>
      <c r="D6018" s="11" t="str">
        <f>tab_data[[#This Row],[From]]&amp;"|"&amp;tab_data[[#This Row],[To]]</f>
        <v>Wichita, Kansas|East Independence, Missouri</v>
      </c>
    </row>
    <row r="6019" spans="2:4" x14ac:dyDescent="0.25">
      <c r="B6019" s="11" t="s">
        <v>472</v>
      </c>
      <c r="C6019" s="11" t="s">
        <v>569</v>
      </c>
      <c r="D6019" s="11" t="str">
        <f>tab_data[[#This Row],[From]]&amp;"|"&amp;tab_data[[#This Row],[To]]</f>
        <v>Wichita, Kansas|Fairfield, California</v>
      </c>
    </row>
    <row r="6020" spans="2:4" x14ac:dyDescent="0.25">
      <c r="B6020" s="11" t="s">
        <v>472</v>
      </c>
      <c r="C6020" s="11" t="s">
        <v>483</v>
      </c>
      <c r="D6020" s="11" t="str">
        <f>tab_data[[#This Row],[From]]&amp;"|"&amp;tab_data[[#This Row],[To]]</f>
        <v>Wichita, Kansas|Fresno, California</v>
      </c>
    </row>
    <row r="6021" spans="2:4" x14ac:dyDescent="0.25">
      <c r="B6021" s="11" t="s">
        <v>472</v>
      </c>
      <c r="C6021" s="11" t="s">
        <v>404</v>
      </c>
      <c r="D6021" s="11" t="str">
        <f>tab_data[[#This Row],[From]]&amp;"|"&amp;tab_data[[#This Row],[To]]</f>
        <v>Wichita, Kansas|Greensboro, North Carolina</v>
      </c>
    </row>
    <row r="6022" spans="2:4" x14ac:dyDescent="0.25">
      <c r="B6022" s="11" t="s">
        <v>528</v>
      </c>
      <c r="C6022" s="11" t="s">
        <v>588</v>
      </c>
      <c r="D6022" s="11" t="str">
        <f>tab_data[[#This Row],[From]]&amp;"|"&amp;tab_data[[#This Row],[To]]</f>
        <v>Wilmington, North Carolina|Allentown, Pennsylvania</v>
      </c>
    </row>
    <row r="6023" spans="2:4" x14ac:dyDescent="0.25">
      <c r="B6023" s="11" t="s">
        <v>528</v>
      </c>
      <c r="C6023" s="11" t="s">
        <v>511</v>
      </c>
      <c r="D6023" s="11" t="str">
        <f>tab_data[[#This Row],[From]]&amp;"|"&amp;tab_data[[#This Row],[To]]</f>
        <v>Wilmington, North Carolina|Antioch, California</v>
      </c>
    </row>
    <row r="6024" spans="2:4" x14ac:dyDescent="0.25">
      <c r="B6024" s="11" t="s">
        <v>528</v>
      </c>
      <c r="C6024" s="11" t="s">
        <v>464</v>
      </c>
      <c r="D6024" s="11" t="str">
        <f>tab_data[[#This Row],[From]]&amp;"|"&amp;tab_data[[#This Row],[To]]</f>
        <v>Wilmington, North Carolina|Bellevue, Washington</v>
      </c>
    </row>
    <row r="6025" spans="2:4" x14ac:dyDescent="0.25">
      <c r="B6025" s="11" t="s">
        <v>528</v>
      </c>
      <c r="C6025" s="11" t="s">
        <v>456</v>
      </c>
      <c r="D6025" s="11" t="str">
        <f>tab_data[[#This Row],[From]]&amp;"|"&amp;tab_data[[#This Row],[To]]</f>
        <v>Wilmington, North Carolina|Brownsville, Texas</v>
      </c>
    </row>
    <row r="6026" spans="2:4" x14ac:dyDescent="0.25">
      <c r="B6026" s="11" t="s">
        <v>528</v>
      </c>
      <c r="C6026" s="11" t="s">
        <v>420</v>
      </c>
      <c r="D6026" s="11" t="str">
        <f>tab_data[[#This Row],[From]]&amp;"|"&amp;tab_data[[#This Row],[To]]</f>
        <v>Wilmington, North Carolina|Carlsbad, California</v>
      </c>
    </row>
    <row r="6027" spans="2:4" x14ac:dyDescent="0.25">
      <c r="B6027" s="11" t="s">
        <v>528</v>
      </c>
      <c r="C6027" s="11" t="s">
        <v>413</v>
      </c>
      <c r="D6027" s="11" t="str">
        <f>tab_data[[#This Row],[From]]&amp;"|"&amp;tab_data[[#This Row],[To]]</f>
        <v>Wilmington, North Carolina|Chattanooga, Tennessee</v>
      </c>
    </row>
    <row r="6028" spans="2:4" x14ac:dyDescent="0.25">
      <c r="B6028" s="11" t="s">
        <v>528</v>
      </c>
      <c r="C6028" s="11" t="s">
        <v>569</v>
      </c>
      <c r="D6028" s="11" t="str">
        <f>tab_data[[#This Row],[From]]&amp;"|"&amp;tab_data[[#This Row],[To]]</f>
        <v>Wilmington, North Carolina|Fairfield, California</v>
      </c>
    </row>
    <row r="6029" spans="2:4" x14ac:dyDescent="0.25">
      <c r="B6029" s="11" t="s">
        <v>528</v>
      </c>
      <c r="C6029" s="11" t="s">
        <v>394</v>
      </c>
      <c r="D6029" s="11" t="str">
        <f>tab_data[[#This Row],[From]]&amp;"|"&amp;tab_data[[#This Row],[To]]</f>
        <v>Wilmington, North Carolina|Gilbert, Arizona</v>
      </c>
    </row>
    <row r="6030" spans="2:4" x14ac:dyDescent="0.25">
      <c r="B6030" s="11" t="s">
        <v>528</v>
      </c>
      <c r="C6030" s="11" t="s">
        <v>385</v>
      </c>
      <c r="D6030" s="11" t="str">
        <f>tab_data[[#This Row],[From]]&amp;"|"&amp;tab_data[[#This Row],[To]]</f>
        <v>Wilmington, North Carolina|Inglewood, California</v>
      </c>
    </row>
    <row r="6031" spans="2:4" x14ac:dyDescent="0.25">
      <c r="B6031" s="11" t="s">
        <v>528</v>
      </c>
      <c r="C6031" s="11" t="s">
        <v>577</v>
      </c>
      <c r="D6031" s="11" t="str">
        <f>tab_data[[#This Row],[From]]&amp;"|"&amp;tab_data[[#This Row],[To]]</f>
        <v>Wilmington, North Carolina|Ironville, Kentucky</v>
      </c>
    </row>
    <row r="6032" spans="2:4" x14ac:dyDescent="0.25">
      <c r="B6032" s="11" t="s">
        <v>528</v>
      </c>
      <c r="C6032" s="11" t="s">
        <v>524</v>
      </c>
      <c r="D6032" s="11" t="str">
        <f>tab_data[[#This Row],[From]]&amp;"|"&amp;tab_data[[#This Row],[To]]</f>
        <v>Wilmington, North Carolina|Killeen, Texas</v>
      </c>
    </row>
    <row r="6033" spans="2:4" x14ac:dyDescent="0.25">
      <c r="B6033" s="11" t="s">
        <v>528</v>
      </c>
      <c r="C6033" s="11" t="s">
        <v>419</v>
      </c>
      <c r="D6033" s="11" t="str">
        <f>tab_data[[#This Row],[From]]&amp;"|"&amp;tab_data[[#This Row],[To]]</f>
        <v>Wilmington, North Carolina|Knoxville, Tennessee</v>
      </c>
    </row>
    <row r="6034" spans="2:4" x14ac:dyDescent="0.25">
      <c r="B6034" s="11" t="s">
        <v>528</v>
      </c>
      <c r="C6034" s="11" t="s">
        <v>579</v>
      </c>
      <c r="D6034" s="11" t="str">
        <f>tab_data[[#This Row],[From]]&amp;"|"&amp;tab_data[[#This Row],[To]]</f>
        <v>Wilmington, North Carolina|Las Vegas, Nevada</v>
      </c>
    </row>
    <row r="6035" spans="2:4" x14ac:dyDescent="0.25">
      <c r="B6035" s="11" t="s">
        <v>528</v>
      </c>
      <c r="C6035" s="11" t="s">
        <v>399</v>
      </c>
      <c r="D6035" s="11" t="str">
        <f>tab_data[[#This Row],[From]]&amp;"|"&amp;tab_data[[#This Row],[To]]</f>
        <v>Wilmington, North Carolina|Lincoln, Nebraska</v>
      </c>
    </row>
    <row r="6036" spans="2:4" x14ac:dyDescent="0.25">
      <c r="B6036" s="11" t="s">
        <v>528</v>
      </c>
      <c r="C6036" s="11" t="s">
        <v>398</v>
      </c>
      <c r="D6036" s="11" t="str">
        <f>tab_data[[#This Row],[From]]&amp;"|"&amp;tab_data[[#This Row],[To]]</f>
        <v>Wilmington, North Carolina|Manhattan, New York</v>
      </c>
    </row>
    <row r="6037" spans="2:4" x14ac:dyDescent="0.25">
      <c r="B6037" s="11" t="s">
        <v>528</v>
      </c>
      <c r="C6037" s="11" t="s">
        <v>613</v>
      </c>
      <c r="D6037" s="11" t="str">
        <f>tab_data[[#This Row],[From]]&amp;"|"&amp;tab_data[[#This Row],[To]]</f>
        <v>Wilmington, North Carolina|McAllen, Texas</v>
      </c>
    </row>
    <row r="6038" spans="2:4" x14ac:dyDescent="0.25">
      <c r="B6038" s="11" t="s">
        <v>528</v>
      </c>
      <c r="C6038" s="11" t="s">
        <v>368</v>
      </c>
      <c r="D6038" s="11" t="str">
        <f>tab_data[[#This Row],[From]]&amp;"|"&amp;tab_data[[#This Row],[To]]</f>
        <v>Wilmington, North Carolina|Milwaukee, Wisconsin</v>
      </c>
    </row>
    <row r="6039" spans="2:4" x14ac:dyDescent="0.25">
      <c r="B6039" s="11" t="s">
        <v>528</v>
      </c>
      <c r="C6039" s="11" t="s">
        <v>427</v>
      </c>
      <c r="D6039" s="11" t="str">
        <f>tab_data[[#This Row],[From]]&amp;"|"&amp;tab_data[[#This Row],[To]]</f>
        <v>Wilmington, North Carolina|Newark, New Jersey</v>
      </c>
    </row>
    <row r="6040" spans="2:4" x14ac:dyDescent="0.25">
      <c r="B6040" s="11" t="s">
        <v>528</v>
      </c>
      <c r="C6040" s="11" t="s">
        <v>352</v>
      </c>
      <c r="D6040" s="11" t="str">
        <f>tab_data[[#This Row],[From]]&amp;"|"&amp;tab_data[[#This Row],[To]]</f>
        <v>Wilmington, North Carolina|North Glendale, California</v>
      </c>
    </row>
    <row r="6041" spans="2:4" x14ac:dyDescent="0.25">
      <c r="B6041" s="11" t="s">
        <v>528</v>
      </c>
      <c r="C6041" s="11" t="s">
        <v>407</v>
      </c>
      <c r="D6041" s="11" t="str">
        <f>tab_data[[#This Row],[From]]&amp;"|"&amp;tab_data[[#This Row],[To]]</f>
        <v>Wilmington, North Carolina|Orlando, Florida</v>
      </c>
    </row>
    <row r="6042" spans="2:4" x14ac:dyDescent="0.25">
      <c r="B6042" s="11" t="s">
        <v>504</v>
      </c>
      <c r="C6042" s="11" t="s">
        <v>548</v>
      </c>
      <c r="D6042" s="11" t="str">
        <f>tab_data[[#This Row],[From]]&amp;"|"&amp;tab_data[[#This Row],[To]]</f>
        <v>Winston-Salem, North Carolina|Arlington, Virginia</v>
      </c>
    </row>
    <row r="6043" spans="2:4" x14ac:dyDescent="0.25">
      <c r="B6043" s="11" t="s">
        <v>504</v>
      </c>
      <c r="C6043" s="11" t="s">
        <v>374</v>
      </c>
      <c r="D6043" s="11" t="str">
        <f>tab_data[[#This Row],[From]]&amp;"|"&amp;tab_data[[#This Row],[To]]</f>
        <v>Winston-Salem, North Carolina|Buffalo, New York</v>
      </c>
    </row>
    <row r="6044" spans="2:4" x14ac:dyDescent="0.25">
      <c r="B6044" s="11" t="s">
        <v>504</v>
      </c>
      <c r="C6044" s="11" t="s">
        <v>614</v>
      </c>
      <c r="D6044" s="11" t="str">
        <f>tab_data[[#This Row],[From]]&amp;"|"&amp;tab_data[[#This Row],[To]]</f>
        <v>Winston-Salem, North Carolina|Carrollton, Texas</v>
      </c>
    </row>
    <row r="6045" spans="2:4" x14ac:dyDescent="0.25">
      <c r="B6045" s="11" t="s">
        <v>504</v>
      </c>
      <c r="C6045" s="11" t="s">
        <v>506</v>
      </c>
      <c r="D6045" s="11" t="str">
        <f>tab_data[[#This Row],[From]]&amp;"|"&amp;tab_data[[#This Row],[To]]</f>
        <v>Winston-Salem, North Carolina|Chesapeake, Virginia</v>
      </c>
    </row>
    <row r="6046" spans="2:4" x14ac:dyDescent="0.25">
      <c r="B6046" s="11" t="s">
        <v>504</v>
      </c>
      <c r="C6046" s="11" t="s">
        <v>350</v>
      </c>
      <c r="D6046" s="11" t="str">
        <f>tab_data[[#This Row],[From]]&amp;"|"&amp;tab_data[[#This Row],[To]]</f>
        <v>Winston-Salem, North Carolina|Chicago, Illinois</v>
      </c>
    </row>
    <row r="6047" spans="2:4" x14ac:dyDescent="0.25">
      <c r="B6047" s="11" t="s">
        <v>504</v>
      </c>
      <c r="C6047" s="11" t="s">
        <v>635</v>
      </c>
      <c r="D6047" s="11" t="str">
        <f>tab_data[[#This Row],[From]]&amp;"|"&amp;tab_data[[#This Row],[To]]</f>
        <v>Winston-Salem, North Carolina|East Chattanooga, Tennessee</v>
      </c>
    </row>
    <row r="6048" spans="2:4" x14ac:dyDescent="0.25">
      <c r="B6048" s="11" t="s">
        <v>504</v>
      </c>
      <c r="C6048" s="11" t="s">
        <v>595</v>
      </c>
      <c r="D6048" s="11" t="str">
        <f>tab_data[[#This Row],[From]]&amp;"|"&amp;tab_data[[#This Row],[To]]</f>
        <v>Winston-Salem, North Carolina|East Los Angeles, California</v>
      </c>
    </row>
    <row r="6049" spans="2:4" x14ac:dyDescent="0.25">
      <c r="B6049" s="11" t="s">
        <v>504</v>
      </c>
      <c r="C6049" s="11" t="s">
        <v>595</v>
      </c>
      <c r="D6049" s="11" t="str">
        <f>tab_data[[#This Row],[From]]&amp;"|"&amp;tab_data[[#This Row],[To]]</f>
        <v>Winston-Salem, North Carolina|East Los Angeles, California</v>
      </c>
    </row>
    <row r="6050" spans="2:4" x14ac:dyDescent="0.25">
      <c r="B6050" s="11" t="s">
        <v>504</v>
      </c>
      <c r="C6050" s="11" t="s">
        <v>395</v>
      </c>
      <c r="D6050" s="11" t="str">
        <f>tab_data[[#This Row],[From]]&amp;"|"&amp;tab_data[[#This Row],[To]]</f>
        <v>Winston-Salem, North Carolina|Fremont, California</v>
      </c>
    </row>
    <row r="6051" spans="2:4" x14ac:dyDescent="0.25">
      <c r="B6051" s="11" t="s">
        <v>504</v>
      </c>
      <c r="C6051" s="11" t="s">
        <v>549</v>
      </c>
      <c r="D6051" s="11" t="str">
        <f>tab_data[[#This Row],[From]]&amp;"|"&amp;tab_data[[#This Row],[To]]</f>
        <v>Winston-Salem, North Carolina|Glendale, Arizona</v>
      </c>
    </row>
    <row r="6052" spans="2:4" x14ac:dyDescent="0.25">
      <c r="B6052" s="11" t="s">
        <v>504</v>
      </c>
      <c r="C6052" s="11" t="s">
        <v>441</v>
      </c>
      <c r="D6052" s="11" t="str">
        <f>tab_data[[#This Row],[From]]&amp;"|"&amp;tab_data[[#This Row],[To]]</f>
        <v>Winston-Salem, North Carolina|Jamaica, New York</v>
      </c>
    </row>
    <row r="6053" spans="2:4" x14ac:dyDescent="0.25">
      <c r="B6053" s="11" t="s">
        <v>504</v>
      </c>
      <c r="C6053" s="11" t="s">
        <v>357</v>
      </c>
      <c r="D6053" s="11" t="str">
        <f>tab_data[[#This Row],[From]]&amp;"|"&amp;tab_data[[#This Row],[To]]</f>
        <v>Winston-Salem, North Carolina|Lakewood, Colorado</v>
      </c>
    </row>
    <row r="6054" spans="2:4" x14ac:dyDescent="0.25">
      <c r="B6054" s="11" t="s">
        <v>504</v>
      </c>
      <c r="C6054" s="11" t="s">
        <v>479</v>
      </c>
      <c r="D6054" s="11" t="str">
        <f>tab_data[[#This Row],[From]]&amp;"|"&amp;tab_data[[#This Row],[To]]</f>
        <v>Winston-Salem, North Carolina|Lexington-Fayette, Kentucky</v>
      </c>
    </row>
    <row r="6055" spans="2:4" x14ac:dyDescent="0.25">
      <c r="B6055" s="11" t="s">
        <v>504</v>
      </c>
      <c r="C6055" s="11" t="s">
        <v>613</v>
      </c>
      <c r="D6055" s="11" t="str">
        <f>tab_data[[#This Row],[From]]&amp;"|"&amp;tab_data[[#This Row],[To]]</f>
        <v>Winston-Salem, North Carolina|McAllen, Texas</v>
      </c>
    </row>
    <row r="6056" spans="2:4" x14ac:dyDescent="0.25">
      <c r="B6056" s="11" t="s">
        <v>504</v>
      </c>
      <c r="C6056" s="11" t="s">
        <v>363</v>
      </c>
      <c r="D6056" s="11" t="str">
        <f>tab_data[[#This Row],[From]]&amp;"|"&amp;tab_data[[#This Row],[To]]</f>
        <v>Winston-Salem, North Carolina|Metairie, Louisiana</v>
      </c>
    </row>
    <row r="6057" spans="2:4" x14ac:dyDescent="0.25">
      <c r="B6057" s="11" t="s">
        <v>504</v>
      </c>
      <c r="C6057" s="11" t="s">
        <v>611</v>
      </c>
      <c r="D6057" s="11" t="str">
        <f>tab_data[[#This Row],[From]]&amp;"|"&amp;tab_data[[#This Row],[To]]</f>
        <v>Winston-Salem, North Carolina|Modesto, California</v>
      </c>
    </row>
    <row r="6058" spans="2:4" x14ac:dyDescent="0.25">
      <c r="B6058" s="11" t="s">
        <v>504</v>
      </c>
      <c r="C6058" s="11" t="s">
        <v>361</v>
      </c>
      <c r="D6058" s="11" t="str">
        <f>tab_data[[#This Row],[From]]&amp;"|"&amp;tab_data[[#This Row],[To]]</f>
        <v>Winston-Salem, North Carolina|Moreno Valley, California</v>
      </c>
    </row>
    <row r="6059" spans="2:4" x14ac:dyDescent="0.25">
      <c r="B6059" s="11" t="s">
        <v>504</v>
      </c>
      <c r="C6059" s="11" t="s">
        <v>543</v>
      </c>
      <c r="D6059" s="11" t="str">
        <f>tab_data[[#This Row],[From]]&amp;"|"&amp;tab_data[[#This Row],[To]]</f>
        <v>Winston-Salem, North Carolina|New South Memphis, Tennessee</v>
      </c>
    </row>
    <row r="6060" spans="2:4" x14ac:dyDescent="0.25">
      <c r="B6060" s="11" t="s">
        <v>504</v>
      </c>
      <c r="C6060" s="11" t="s">
        <v>427</v>
      </c>
      <c r="D6060" s="11" t="str">
        <f>tab_data[[#This Row],[From]]&amp;"|"&amp;tab_data[[#This Row],[To]]</f>
        <v>Winston-Salem, North Carolina|Newark, New Jersey</v>
      </c>
    </row>
    <row r="6061" spans="2:4" x14ac:dyDescent="0.25">
      <c r="B6061" s="11" t="s">
        <v>504</v>
      </c>
      <c r="C6061" s="11" t="s">
        <v>640</v>
      </c>
      <c r="D6061" s="11" t="str">
        <f>tab_data[[#This Row],[From]]&amp;"|"&amp;tab_data[[#This Row],[To]]</f>
        <v>Winston-Salem, North Carolina|Norman, Oklahoma</v>
      </c>
    </row>
    <row r="6062" spans="2:4" x14ac:dyDescent="0.25">
      <c r="B6062" s="11" t="s">
        <v>646</v>
      </c>
      <c r="C6062" s="11" t="s">
        <v>376</v>
      </c>
      <c r="D6062" s="11" t="str">
        <f>tab_data[[#This Row],[From]]&amp;"|"&amp;tab_data[[#This Row],[To]]</f>
        <v>Worcester, Massachusetts|Akron, Ohio</v>
      </c>
    </row>
    <row r="6063" spans="2:4" x14ac:dyDescent="0.25">
      <c r="B6063" s="11" t="s">
        <v>646</v>
      </c>
      <c r="C6063" s="11" t="s">
        <v>644</v>
      </c>
      <c r="D6063" s="11" t="str">
        <f>tab_data[[#This Row],[From]]&amp;"|"&amp;tab_data[[#This Row],[To]]</f>
        <v>Worcester, Massachusetts|Baltimore, Maryland</v>
      </c>
    </row>
    <row r="6064" spans="2:4" x14ac:dyDescent="0.25">
      <c r="B6064" s="11" t="s">
        <v>646</v>
      </c>
      <c r="C6064" s="11" t="s">
        <v>596</v>
      </c>
      <c r="D6064" s="11" t="str">
        <f>tab_data[[#This Row],[From]]&amp;"|"&amp;tab_data[[#This Row],[To]]</f>
        <v>Worcester, Massachusetts|Berkeley, California</v>
      </c>
    </row>
    <row r="6065" spans="2:4" x14ac:dyDescent="0.25">
      <c r="B6065" s="11" t="s">
        <v>646</v>
      </c>
      <c r="C6065" s="11" t="s">
        <v>374</v>
      </c>
      <c r="D6065" s="11" t="str">
        <f>tab_data[[#This Row],[From]]&amp;"|"&amp;tab_data[[#This Row],[To]]</f>
        <v>Worcester, Massachusetts|Buffalo, New York</v>
      </c>
    </row>
    <row r="6066" spans="2:4" x14ac:dyDescent="0.25">
      <c r="B6066" s="11" t="s">
        <v>646</v>
      </c>
      <c r="C6066" s="11" t="s">
        <v>488</v>
      </c>
      <c r="D6066" s="11" t="str">
        <f>tab_data[[#This Row],[From]]&amp;"|"&amp;tab_data[[#This Row],[To]]</f>
        <v>Worcester, Massachusetts|Cape Coral, Florida</v>
      </c>
    </row>
    <row r="6067" spans="2:4" x14ac:dyDescent="0.25">
      <c r="B6067" s="11" t="s">
        <v>646</v>
      </c>
      <c r="C6067" s="11" t="s">
        <v>522</v>
      </c>
      <c r="D6067" s="11" t="str">
        <f>tab_data[[#This Row],[From]]&amp;"|"&amp;tab_data[[#This Row],[To]]</f>
        <v>Worcester, Massachusetts|Centennial, Colorado</v>
      </c>
    </row>
    <row r="6068" spans="2:4" x14ac:dyDescent="0.25">
      <c r="B6068" s="11" t="s">
        <v>646</v>
      </c>
      <c r="C6068" s="11" t="s">
        <v>652</v>
      </c>
      <c r="D6068" s="11" t="str">
        <f>tab_data[[#This Row],[From]]&amp;"|"&amp;tab_data[[#This Row],[To]]</f>
        <v>Worcester, Massachusetts|Des Moines, Iowa</v>
      </c>
    </row>
    <row r="6069" spans="2:4" x14ac:dyDescent="0.25">
      <c r="B6069" s="11" t="s">
        <v>646</v>
      </c>
      <c r="C6069" s="11" t="s">
        <v>652</v>
      </c>
      <c r="D6069" s="11" t="str">
        <f>tab_data[[#This Row],[From]]&amp;"|"&amp;tab_data[[#This Row],[To]]</f>
        <v>Worcester, Massachusetts|Des Moines, Iowa</v>
      </c>
    </row>
    <row r="6070" spans="2:4" x14ac:dyDescent="0.25">
      <c r="B6070" s="11" t="s">
        <v>646</v>
      </c>
      <c r="C6070" s="11" t="s">
        <v>590</v>
      </c>
      <c r="D6070" s="11" t="str">
        <f>tab_data[[#This Row],[From]]&amp;"|"&amp;tab_data[[#This Row],[To]]</f>
        <v>Worcester, Massachusetts|Downey, California</v>
      </c>
    </row>
    <row r="6071" spans="2:4" x14ac:dyDescent="0.25">
      <c r="B6071" s="11" t="s">
        <v>646</v>
      </c>
      <c r="C6071" s="11" t="s">
        <v>469</v>
      </c>
      <c r="D6071" s="11" t="str">
        <f>tab_data[[#This Row],[From]]&amp;"|"&amp;tab_data[[#This Row],[To]]</f>
        <v>Worcester, Massachusetts|Fayetteville, North Carolina</v>
      </c>
    </row>
    <row r="6072" spans="2:4" x14ac:dyDescent="0.25">
      <c r="B6072" s="11" t="s">
        <v>646</v>
      </c>
      <c r="C6072" s="11" t="s">
        <v>631</v>
      </c>
      <c r="D6072" s="11" t="str">
        <f>tab_data[[#This Row],[From]]&amp;"|"&amp;tab_data[[#This Row],[To]]</f>
        <v>Worcester, Massachusetts|Frisco, Texas</v>
      </c>
    </row>
    <row r="6073" spans="2:4" x14ac:dyDescent="0.25">
      <c r="B6073" s="11" t="s">
        <v>646</v>
      </c>
      <c r="C6073" s="11" t="s">
        <v>593</v>
      </c>
      <c r="D6073" s="11" t="str">
        <f>tab_data[[#This Row],[From]]&amp;"|"&amp;tab_data[[#This Row],[To]]</f>
        <v>Worcester, Massachusetts|Fullerton, California</v>
      </c>
    </row>
    <row r="6074" spans="2:4" x14ac:dyDescent="0.25">
      <c r="B6074" s="11" t="s">
        <v>646</v>
      </c>
      <c r="C6074" s="11" t="s">
        <v>432</v>
      </c>
      <c r="D6074" s="11" t="str">
        <f>tab_data[[#This Row],[From]]&amp;"|"&amp;tab_data[[#This Row],[To]]</f>
        <v>Worcester, Massachusetts|Glendale, California</v>
      </c>
    </row>
    <row r="6075" spans="2:4" x14ac:dyDescent="0.25">
      <c r="B6075" s="11" t="s">
        <v>646</v>
      </c>
      <c r="C6075" s="11" t="s">
        <v>607</v>
      </c>
      <c r="D6075" s="11" t="str">
        <f>tab_data[[#This Row],[From]]&amp;"|"&amp;tab_data[[#This Row],[To]]</f>
        <v>Worcester, Massachusetts|Grand Prairie, Texas</v>
      </c>
    </row>
    <row r="6076" spans="2:4" x14ac:dyDescent="0.25">
      <c r="B6076" s="11" t="s">
        <v>646</v>
      </c>
      <c r="C6076" s="11" t="s">
        <v>508</v>
      </c>
      <c r="D6076" s="11" t="str">
        <f>tab_data[[#This Row],[From]]&amp;"|"&amp;tab_data[[#This Row],[To]]</f>
        <v>Worcester, Massachusetts|Hollywood, California</v>
      </c>
    </row>
    <row r="6077" spans="2:4" x14ac:dyDescent="0.25">
      <c r="B6077" s="11" t="s">
        <v>646</v>
      </c>
      <c r="C6077" s="11" t="s">
        <v>441</v>
      </c>
      <c r="D6077" s="11" t="str">
        <f>tab_data[[#This Row],[From]]&amp;"|"&amp;tab_data[[#This Row],[To]]</f>
        <v>Worcester, Massachusetts|Jamaica, New York</v>
      </c>
    </row>
    <row r="6078" spans="2:4" x14ac:dyDescent="0.25">
      <c r="B6078" s="11" t="s">
        <v>646</v>
      </c>
      <c r="C6078" s="11" t="s">
        <v>419</v>
      </c>
      <c r="D6078" s="11" t="str">
        <f>tab_data[[#This Row],[From]]&amp;"|"&amp;tab_data[[#This Row],[To]]</f>
        <v>Worcester, Massachusetts|Knoxville, Tennessee</v>
      </c>
    </row>
    <row r="6079" spans="2:4" x14ac:dyDescent="0.25">
      <c r="B6079" s="11" t="s">
        <v>646</v>
      </c>
      <c r="C6079" s="11" t="s">
        <v>637</v>
      </c>
      <c r="D6079" s="11" t="str">
        <f>tab_data[[#This Row],[From]]&amp;"|"&amp;tab_data[[#This Row],[To]]</f>
        <v>Worcester, Massachusetts|Lafayette, Louisiana</v>
      </c>
    </row>
    <row r="6080" spans="2:4" x14ac:dyDescent="0.25">
      <c r="B6080" s="11" t="s">
        <v>646</v>
      </c>
      <c r="C6080" s="11" t="s">
        <v>393</v>
      </c>
      <c r="D6080" s="11" t="str">
        <f>tab_data[[#This Row],[From]]&amp;"|"&amp;tab_data[[#This Row],[To]]</f>
        <v>Worcester, Massachusetts|Laredo, Texas</v>
      </c>
    </row>
    <row r="6081" spans="2:4" x14ac:dyDescent="0.25">
      <c r="B6081" s="11" t="s">
        <v>646</v>
      </c>
      <c r="C6081" s="11" t="s">
        <v>542</v>
      </c>
      <c r="D6081" s="11" t="str">
        <f>tab_data[[#This Row],[From]]&amp;"|"&amp;tab_data[[#This Row],[To]]</f>
        <v>Worcester, Massachusetts|Madison, Wisconsin</v>
      </c>
    </row>
    <row r="6082" spans="2:4" x14ac:dyDescent="0.25">
      <c r="B6082" s="11" t="s">
        <v>416</v>
      </c>
      <c r="C6082" s="11" t="s">
        <v>588</v>
      </c>
      <c r="D6082" s="11" t="str">
        <f>tab_data[[#This Row],[From]]&amp;"|"&amp;tab_data[[#This Row],[To]]</f>
        <v>Yonkers, New York|Allentown, Pennsylvania</v>
      </c>
    </row>
    <row r="6083" spans="2:4" x14ac:dyDescent="0.25">
      <c r="B6083" s="11" t="s">
        <v>416</v>
      </c>
      <c r="C6083" s="11" t="s">
        <v>449</v>
      </c>
      <c r="D6083" s="11" t="str">
        <f>tab_data[[#This Row],[From]]&amp;"|"&amp;tab_data[[#This Row],[To]]</f>
        <v>Yonkers, New York|Amarillo, Texas</v>
      </c>
    </row>
    <row r="6084" spans="2:4" x14ac:dyDescent="0.25">
      <c r="B6084" s="11" t="s">
        <v>416</v>
      </c>
      <c r="C6084" s="11" t="s">
        <v>636</v>
      </c>
      <c r="D6084" s="11" t="str">
        <f>tab_data[[#This Row],[From]]&amp;"|"&amp;tab_data[[#This Row],[To]]</f>
        <v>Yonkers, New York|Amherst, New York</v>
      </c>
    </row>
    <row r="6085" spans="2:4" x14ac:dyDescent="0.25">
      <c r="B6085" s="11" t="s">
        <v>416</v>
      </c>
      <c r="C6085" s="11" t="s">
        <v>564</v>
      </c>
      <c r="D6085" s="11" t="str">
        <f>tab_data[[#This Row],[From]]&amp;"|"&amp;tab_data[[#This Row],[To]]</f>
        <v>Yonkers, New York|Arlington, Texas</v>
      </c>
    </row>
    <row r="6086" spans="2:4" x14ac:dyDescent="0.25">
      <c r="B6086" s="11" t="s">
        <v>416</v>
      </c>
      <c r="C6086" s="11" t="s">
        <v>527</v>
      </c>
      <c r="D6086" s="11" t="str">
        <f>tab_data[[#This Row],[From]]&amp;"|"&amp;tab_data[[#This Row],[To]]</f>
        <v>Yonkers, New York|Athens, Georgia</v>
      </c>
    </row>
    <row r="6087" spans="2:4" x14ac:dyDescent="0.25">
      <c r="B6087" s="11" t="s">
        <v>416</v>
      </c>
      <c r="C6087" s="11" t="s">
        <v>353</v>
      </c>
      <c r="D6087" s="11" t="str">
        <f>tab_data[[#This Row],[From]]&amp;"|"&amp;tab_data[[#This Row],[To]]</f>
        <v>Yonkers, New York|Boston, Massachusetts</v>
      </c>
    </row>
    <row r="6088" spans="2:4" x14ac:dyDescent="0.25">
      <c r="B6088" s="11" t="s">
        <v>416</v>
      </c>
      <c r="C6088" s="11" t="s">
        <v>522</v>
      </c>
      <c r="D6088" s="11" t="str">
        <f>tab_data[[#This Row],[From]]&amp;"|"&amp;tab_data[[#This Row],[To]]</f>
        <v>Yonkers, New York|Centennial, Colorado</v>
      </c>
    </row>
    <row r="6089" spans="2:4" x14ac:dyDescent="0.25">
      <c r="B6089" s="11" t="s">
        <v>416</v>
      </c>
      <c r="C6089" s="11" t="s">
        <v>514</v>
      </c>
      <c r="D6089" s="11" t="str">
        <f>tab_data[[#This Row],[From]]&amp;"|"&amp;tab_data[[#This Row],[To]]</f>
        <v>Yonkers, New York|Charlotte, North Carolina</v>
      </c>
    </row>
    <row r="6090" spans="2:4" x14ac:dyDescent="0.25">
      <c r="B6090" s="11" t="s">
        <v>416</v>
      </c>
      <c r="C6090" s="11" t="s">
        <v>413</v>
      </c>
      <c r="D6090" s="11" t="str">
        <f>tab_data[[#This Row],[From]]&amp;"|"&amp;tab_data[[#This Row],[To]]</f>
        <v>Yonkers, New York|Chattanooga, Tennessee</v>
      </c>
    </row>
    <row r="6091" spans="2:4" x14ac:dyDescent="0.25">
      <c r="B6091" s="11" t="s">
        <v>416</v>
      </c>
      <c r="C6091" s="11" t="s">
        <v>581</v>
      </c>
      <c r="D6091" s="11" t="str">
        <f>tab_data[[#This Row],[From]]&amp;"|"&amp;tab_data[[#This Row],[To]]</f>
        <v>Yonkers, New York|Clarksville, Tennessee</v>
      </c>
    </row>
    <row r="6092" spans="2:4" x14ac:dyDescent="0.25">
      <c r="B6092" s="11" t="s">
        <v>416</v>
      </c>
      <c r="C6092" s="11" t="s">
        <v>532</v>
      </c>
      <c r="D6092" s="11" t="str">
        <f>tab_data[[#This Row],[From]]&amp;"|"&amp;tab_data[[#This Row],[To]]</f>
        <v>Yonkers, New York|Columbia, Missouri</v>
      </c>
    </row>
    <row r="6093" spans="2:4" x14ac:dyDescent="0.25">
      <c r="B6093" s="11" t="s">
        <v>416</v>
      </c>
      <c r="C6093" s="11" t="s">
        <v>447</v>
      </c>
      <c r="D6093" s="11" t="str">
        <f>tab_data[[#This Row],[From]]&amp;"|"&amp;tab_data[[#This Row],[To]]</f>
        <v>Yonkers, New York|Columbus, Ohio</v>
      </c>
    </row>
    <row r="6094" spans="2:4" x14ac:dyDescent="0.25">
      <c r="B6094" s="11" t="s">
        <v>416</v>
      </c>
      <c r="C6094" s="11" t="s">
        <v>517</v>
      </c>
      <c r="D6094" s="11" t="str">
        <f>tab_data[[#This Row],[From]]&amp;"|"&amp;tab_data[[#This Row],[To]]</f>
        <v>Yonkers, New York|Denton, Texas</v>
      </c>
    </row>
    <row r="6095" spans="2:4" x14ac:dyDescent="0.25">
      <c r="B6095" s="11" t="s">
        <v>416</v>
      </c>
      <c r="C6095" s="11" t="s">
        <v>583</v>
      </c>
      <c r="D6095" s="11" t="str">
        <f>tab_data[[#This Row],[From]]&amp;"|"&amp;tab_data[[#This Row],[To]]</f>
        <v>Yonkers, New York|Durham, North Carolina</v>
      </c>
    </row>
    <row r="6096" spans="2:4" x14ac:dyDescent="0.25">
      <c r="B6096" s="11" t="s">
        <v>416</v>
      </c>
      <c r="C6096" s="11" t="s">
        <v>473</v>
      </c>
      <c r="D6096" s="11" t="str">
        <f>tab_data[[#This Row],[From]]&amp;"|"&amp;tab_data[[#This Row],[To]]</f>
        <v>Yonkers, New York|Elgin, Illinois</v>
      </c>
    </row>
    <row r="6097" spans="2:4" x14ac:dyDescent="0.25">
      <c r="B6097" s="11" t="s">
        <v>416</v>
      </c>
      <c r="C6097" s="11" t="s">
        <v>473</v>
      </c>
      <c r="D6097" s="11" t="str">
        <f>tab_data[[#This Row],[From]]&amp;"|"&amp;tab_data[[#This Row],[To]]</f>
        <v>Yonkers, New York|Elgin, Illinois</v>
      </c>
    </row>
    <row r="6098" spans="2:4" x14ac:dyDescent="0.25">
      <c r="B6098" s="11" t="s">
        <v>416</v>
      </c>
      <c r="C6098" s="11" t="s">
        <v>349</v>
      </c>
      <c r="D6098" s="11" t="str">
        <f>tab_data[[#This Row],[From]]&amp;"|"&amp;tab_data[[#This Row],[To]]</f>
        <v>Yonkers, New York|Enterprise, Nevada</v>
      </c>
    </row>
    <row r="6099" spans="2:4" x14ac:dyDescent="0.25">
      <c r="B6099" s="11" t="s">
        <v>416</v>
      </c>
      <c r="C6099" s="11" t="s">
        <v>422</v>
      </c>
      <c r="D6099" s="11" t="str">
        <f>tab_data[[#This Row],[From]]&amp;"|"&amp;tab_data[[#This Row],[To]]</f>
        <v>Yonkers, New York|Erie, Pennsylvania</v>
      </c>
    </row>
    <row r="6100" spans="2:4" x14ac:dyDescent="0.25">
      <c r="B6100" s="11" t="s">
        <v>416</v>
      </c>
      <c r="C6100" s="11" t="s">
        <v>437</v>
      </c>
      <c r="D6100" s="11" t="str">
        <f>tab_data[[#This Row],[From]]&amp;"|"&amp;tab_data[[#This Row],[To]]</f>
        <v>Yonkers, New York|Flint, Michigan</v>
      </c>
    </row>
    <row r="6101" spans="2:4" x14ac:dyDescent="0.25">
      <c r="B6101" s="11" t="s">
        <v>416</v>
      </c>
      <c r="C6101" s="11" t="s">
        <v>509</v>
      </c>
      <c r="D6101" s="11" t="str">
        <f>tab_data[[#This Row],[From]]&amp;"|"&amp;tab_data[[#This Row],[To]]</f>
        <v>Yonkers, New York|Fontana, California</v>
      </c>
    </row>
  </sheetData>
  <pageMargins left="0.39370078740157483" right="0.39370078740157483" top="0.78740157480314965" bottom="0.78740157480314965" header="0.19685039370078741" footer="0.39370078740157483"/>
  <pageSetup paperSize="9" scale="92" fitToHeight="0" orientation="portrait" r:id="rId1"/>
  <headerFooter>
    <oddFooter>&amp;Cpage &amp;P of &amp;N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D3016-A5F5-4F08-9B08-2EEC0E93AE86}">
  <sheetPr codeName="Sheet4">
    <tabColor theme="0" tint="-0.499984740745262"/>
    <pageSetUpPr fitToPage="1"/>
  </sheetPr>
  <dimension ref="B2:G121"/>
  <sheetViews>
    <sheetView showGridLines="0" workbookViewId="0"/>
  </sheetViews>
  <sheetFormatPr baseColWidth="10" defaultColWidth="11.42578125" defaultRowHeight="15" x14ac:dyDescent="0.25"/>
  <cols>
    <col min="1" max="1" width="3.7109375" customWidth="1"/>
    <col min="2" max="3" width="25.7109375" customWidth="1"/>
    <col min="4" max="7" width="15.7109375" customWidth="1"/>
  </cols>
  <sheetData>
    <row r="2" spans="2:7" s="1" customFormat="1" ht="30" customHeight="1" thickBot="1" x14ac:dyDescent="0.3">
      <c r="B2" s="2" t="s">
        <v>654</v>
      </c>
      <c r="C2" s="2"/>
      <c r="D2" s="2"/>
      <c r="E2" s="2"/>
      <c r="F2" s="2"/>
      <c r="G2" s="2"/>
    </row>
    <row r="4" spans="2:7" x14ac:dyDescent="0.25">
      <c r="B4" t="s">
        <v>658</v>
      </c>
      <c r="C4" s="24" t="b">
        <v>1</v>
      </c>
    </row>
    <row r="5" spans="2:7" x14ac:dyDescent="0.25">
      <c r="B5" t="s">
        <v>669</v>
      </c>
      <c r="C5" s="24">
        <v>119</v>
      </c>
    </row>
    <row r="6" spans="2:7" x14ac:dyDescent="0.25">
      <c r="B6" t="s">
        <v>674</v>
      </c>
      <c r="C6" s="21" t="str">
        <f>INDEX(tab_geo_data[City and State],$C$5)</f>
        <v>High Point, North Carolina</v>
      </c>
    </row>
    <row r="7" spans="2:7" x14ac:dyDescent="0.25">
      <c r="B7" t="s">
        <v>675</v>
      </c>
      <c r="C7" s="20">
        <f>INDEX(tab_geo_data[Latitude],$C$5)</f>
        <v>35.955689999999997</v>
      </c>
    </row>
    <row r="8" spans="2:7" x14ac:dyDescent="0.25">
      <c r="B8" t="s">
        <v>676</v>
      </c>
      <c r="C8" s="20">
        <f>INDEX(tab_geo_data[Longitude],$C$5)</f>
        <v>-80.005319999999998</v>
      </c>
      <c r="D8" s="16"/>
    </row>
    <row r="10" spans="2:7" x14ac:dyDescent="0.25">
      <c r="B10" t="s">
        <v>677</v>
      </c>
      <c r="C10" s="24">
        <v>298</v>
      </c>
    </row>
    <row r="11" spans="2:7" x14ac:dyDescent="0.25">
      <c r="B11" t="s">
        <v>678</v>
      </c>
      <c r="C11" s="21" t="str">
        <f>INDEX(tab_geo_data[City and State],$C$10)</f>
        <v>West Valley City, Utah</v>
      </c>
    </row>
    <row r="12" spans="2:7" x14ac:dyDescent="0.25">
      <c r="B12" t="s">
        <v>679</v>
      </c>
      <c r="C12" s="20">
        <f>INDEX(tab_geo_data[Latitude],$C$10)</f>
        <v>40.691609999999997</v>
      </c>
    </row>
    <row r="13" spans="2:7" x14ac:dyDescent="0.25">
      <c r="B13" t="s">
        <v>680</v>
      </c>
      <c r="C13" s="20">
        <f>INDEX(tab_geo_data[Longitude],$C$10)</f>
        <v>-112.00105000000001</v>
      </c>
    </row>
    <row r="15" spans="2:7" x14ac:dyDescent="0.25">
      <c r="B15" t="s">
        <v>670</v>
      </c>
      <c r="C15" s="19">
        <f>MATCH($C$6,tab_data[From],0)</f>
        <v>2360</v>
      </c>
    </row>
    <row r="16" spans="2:7" x14ac:dyDescent="0.25">
      <c r="B16" t="s">
        <v>671</v>
      </c>
      <c r="C16" s="19">
        <f>COUNTIF(tab_data[From],$C$6)</f>
        <v>20</v>
      </c>
    </row>
    <row r="17" spans="2:7" x14ac:dyDescent="0.25">
      <c r="C17" s="19"/>
    </row>
    <row r="18" spans="2:7" x14ac:dyDescent="0.25">
      <c r="B18" t="s">
        <v>672</v>
      </c>
      <c r="C18" s="19">
        <f>MATCH($C$11,tab_data[From],0)</f>
        <v>5938</v>
      </c>
    </row>
    <row r="19" spans="2:7" x14ac:dyDescent="0.25">
      <c r="B19" t="s">
        <v>673</v>
      </c>
      <c r="C19" s="19">
        <f>COUNTIF(tab_data[From],$C$11)</f>
        <v>20</v>
      </c>
    </row>
    <row r="20" spans="2:7" x14ac:dyDescent="0.25">
      <c r="C20" s="19"/>
    </row>
    <row r="21" spans="2:7" x14ac:dyDescent="0.25">
      <c r="B21" t="s">
        <v>12</v>
      </c>
      <c r="C21" t="s">
        <v>655</v>
      </c>
      <c r="D21" t="s">
        <v>683</v>
      </c>
      <c r="E21" t="s">
        <v>684</v>
      </c>
      <c r="F21" t="s">
        <v>686</v>
      </c>
      <c r="G21" t="s">
        <v>685</v>
      </c>
    </row>
    <row r="22" spans="2:7" x14ac:dyDescent="0.25">
      <c r="B22" s="18">
        <v>1</v>
      </c>
      <c r="C22" s="18">
        <v>0</v>
      </c>
      <c r="D22" s="17">
        <f>IF(tab_lines[[#This Row],[Index Targets]]&lt;=$C$16,
IF(ISODD(tab_lines[[#This Row],[Index]]),
$C$7,
INDEX(tab_geo_data[Latitude Target 1],MATCH(INDEX(tab_data[To],$C$15-1+tab_lines[[#This Row],[Index Targets]]),tab_geo_data[City and State],0))),
NA())</f>
        <v>35.955689999999997</v>
      </c>
      <c r="E22" s="17">
        <f>IF(tab_lines[[#This Row],[Index Targets]]&lt;=$C$16,
IF(ISODD(tab_lines[[#This Row],[Index]]),
$C$8,
INDEX(tab_geo_data[Longitude Target 1],MATCH(INDEX(tab_data[To],$C$15-1+tab_lines[[#This Row],[Index Targets]]),tab_geo_data[City and State],0))),
NA())</f>
        <v>-80.005319999999998</v>
      </c>
      <c r="F22" s="17">
        <f>IF(tab_lines[[#This Row],[Index Targets]]&lt;=$C$19,
IF(ISODD(tab_lines[[#This Row],[Index]]),
$C$12,
INDEX(tab_geo_data[Latitude Target 2],MATCH(INDEX(tab_data[To],$C$18-1+tab_lines[[#This Row],[Index Targets]]),tab_geo_data[City and State],0))),
NA())</f>
        <v>40.691609999999997</v>
      </c>
      <c r="G22" s="17">
        <f>IF(tab_lines[[#This Row],[Index Targets]]&lt;=$C$19,
IF(ISODD(tab_lines[[#This Row],[Index]]),
$C$13,
INDEX(tab_geo_data[Longitude Target 2],MATCH(INDEX(tab_data[To],$C$18-1+tab_lines[[#This Row],[Index Targets]]),tab_geo_data[City and State],0))),
NA())</f>
        <v>-112.00105000000001</v>
      </c>
    </row>
    <row r="23" spans="2:7" x14ac:dyDescent="0.25">
      <c r="B23" s="18">
        <v>2</v>
      </c>
      <c r="C23" s="18">
        <f>IF(ISEVEN(tab_lines[[#This Row],[Index]]),C22+1,C22)</f>
        <v>1</v>
      </c>
      <c r="D23" s="17">
        <f>IF(tab_lines[[#This Row],[Index Targets]]&lt;=$C$16,
IF(ISODD(tab_lines[[#This Row],[Index]]),
$C$7,
INDEX(tab_geo_data[Latitude Target 1],MATCH(INDEX(tab_data[To],$C$15-1+tab_lines[[#This Row],[Index Targets]]),tab_geo_data[City and State],0))),
NA())</f>
        <v>42.978389999999997</v>
      </c>
      <c r="E23" s="17">
        <f>IF(tab_lines[[#This Row],[Index Targets]]&lt;=$C$16,
IF(ISODD(tab_lines[[#This Row],[Index]]),
$C$8,
INDEX(tab_geo_data[Longitude Target 1],MATCH(INDEX(tab_data[To],$C$15-1+tab_lines[[#This Row],[Index Targets]]),tab_geo_data[City and State],0))),
NA())</f>
        <v>-78.799760000000006</v>
      </c>
      <c r="F23" s="17">
        <f>IF(tab_lines[[#This Row],[Index Targets]]&lt;=$C$19,
IF(ISODD(tab_lines[[#This Row],[Index]]),
$C$12,
INDEX(tab_geo_data[Latitude Target 2],MATCH(INDEX(tab_data[To],$C$18-1+tab_lines[[#This Row],[Index Targets]]),tab_geo_data[City and State],0))),
NA())</f>
        <v>32.448740000000001</v>
      </c>
      <c r="G23" s="17">
        <f>IF(tab_lines[[#This Row],[Index Targets]]&lt;=$C$19,
IF(ISODD(tab_lines[[#This Row],[Index]]),
$C$13,
INDEX(tab_geo_data[Longitude Target 2],MATCH(INDEX(tab_data[To],$C$18-1+tab_lines[[#This Row],[Index Targets]]),tab_geo_data[City and State],0))),
NA())</f>
        <v>-99.733140000000006</v>
      </c>
    </row>
    <row r="24" spans="2:7" x14ac:dyDescent="0.25">
      <c r="B24" s="18">
        <v>3</v>
      </c>
      <c r="C24" s="18">
        <f>IF(ISEVEN(tab_lines[[#This Row],[Index]]),C23+1,C23)</f>
        <v>1</v>
      </c>
      <c r="D24" s="17">
        <f>IF(tab_lines[[#This Row],[Index Targets]]&lt;=$C$16,
IF(ISODD(tab_lines[[#This Row],[Index]]),
$C$7,
INDEX(tab_geo_data[Latitude Target 1],MATCH(INDEX(tab_data[To],$C$15-1+tab_lines[[#This Row],[Index Targets]]),tab_geo_data[City and State],0))),
NA())</f>
        <v>35.955689999999997</v>
      </c>
      <c r="E24" s="17">
        <f>IF(tab_lines[[#This Row],[Index Targets]]&lt;=$C$16,
IF(ISODD(tab_lines[[#This Row],[Index]]),
$C$8,
INDEX(tab_geo_data[Longitude Target 1],MATCH(INDEX(tab_data[To],$C$15-1+tab_lines[[#This Row],[Index Targets]]),tab_geo_data[City and State],0))),
NA())</f>
        <v>-80.005319999999998</v>
      </c>
      <c r="F24" s="17">
        <f>IF(tab_lines[[#This Row],[Index Targets]]&lt;=$C$19,
IF(ISODD(tab_lines[[#This Row],[Index]]),
$C$12,
INDEX(tab_geo_data[Latitude Target 2],MATCH(INDEX(tab_data[To],$C$18-1+tab_lines[[#This Row],[Index Targets]]),tab_geo_data[City and State],0))),
NA())</f>
        <v>40.691609999999997</v>
      </c>
      <c r="G24" s="17">
        <f>IF(tab_lines[[#This Row],[Index Targets]]&lt;=$C$19,
IF(ISODD(tab_lines[[#This Row],[Index]]),
$C$13,
INDEX(tab_geo_data[Longitude Target 2],MATCH(INDEX(tab_data[To],$C$18-1+tab_lines[[#This Row],[Index Targets]]),tab_geo_data[City and State],0))),
NA())</f>
        <v>-112.00105000000001</v>
      </c>
    </row>
    <row r="25" spans="2:7" x14ac:dyDescent="0.25">
      <c r="B25" s="18">
        <v>4</v>
      </c>
      <c r="C25" s="18">
        <f>IF(ISEVEN(tab_lines[[#This Row],[Index]]),C24+1,C24)</f>
        <v>2</v>
      </c>
      <c r="D25" s="17">
        <f>IF(tab_lines[[#This Row],[Index Targets]]&lt;=$C$16,
IF(ISODD(tab_lines[[#This Row],[Index]]),
$C$7,
INDEX(tab_geo_data[Latitude Target 1],MATCH(INDEX(tab_data[To],$C$15-1+tab_lines[[#This Row],[Index Targets]]),tab_geo_data[City and State],0))),
NA())</f>
        <v>42.277560000000001</v>
      </c>
      <c r="E25" s="17">
        <f>IF(tab_lines[[#This Row],[Index Targets]]&lt;=$C$16,
IF(ISODD(tab_lines[[#This Row],[Index]]),
$C$8,
INDEX(tab_geo_data[Longitude Target 1],MATCH(INDEX(tab_data[To],$C$15-1+tab_lines[[#This Row],[Index Targets]]),tab_geo_data[City and State],0))),
NA())</f>
        <v>-83.740880000000004</v>
      </c>
      <c r="F25" s="17">
        <f>IF(tab_lines[[#This Row],[Index Targets]]&lt;=$C$19,
IF(ISODD(tab_lines[[#This Row],[Index]]),
$C$12,
INDEX(tab_geo_data[Latitude Target 2],MATCH(INDEX(tab_data[To],$C$18-1+tab_lines[[#This Row],[Index Targets]]),tab_geo_data[City and State],0))),
NA())</f>
        <v>39.802759999999999</v>
      </c>
      <c r="G25" s="17">
        <f>IF(tab_lines[[#This Row],[Index Targets]]&lt;=$C$19,
IF(ISODD(tab_lines[[#This Row],[Index]]),
$C$13,
INDEX(tab_geo_data[Longitude Target 2],MATCH(INDEX(tab_data[To],$C$18-1+tab_lines[[#This Row],[Index Targets]]),tab_geo_data[City and State],0))),
NA())</f>
        <v>-105.08748</v>
      </c>
    </row>
    <row r="26" spans="2:7" x14ac:dyDescent="0.25">
      <c r="B26" s="18">
        <v>5</v>
      </c>
      <c r="C26" s="18">
        <f>IF(ISEVEN(tab_lines[[#This Row],[Index]]),C25+1,C25)</f>
        <v>2</v>
      </c>
      <c r="D26" s="17">
        <f>IF(tab_lines[[#This Row],[Index Targets]]&lt;=$C$16,
IF(ISODD(tab_lines[[#This Row],[Index]]),
$C$7,
INDEX(tab_geo_data[Latitude Target 1],MATCH(INDEX(tab_data[To],$C$15-1+tab_lines[[#This Row],[Index Targets]]),tab_geo_data[City and State],0))),
NA())</f>
        <v>35.955689999999997</v>
      </c>
      <c r="E26" s="17">
        <f>IF(tab_lines[[#This Row],[Index Targets]]&lt;=$C$16,
IF(ISODD(tab_lines[[#This Row],[Index]]),
$C$8,
INDEX(tab_geo_data[Longitude Target 1],MATCH(INDEX(tab_data[To],$C$15-1+tab_lines[[#This Row],[Index Targets]]),tab_geo_data[City and State],0))),
NA())</f>
        <v>-80.005319999999998</v>
      </c>
      <c r="F26" s="17">
        <f>IF(tab_lines[[#This Row],[Index Targets]]&lt;=$C$19,
IF(ISODD(tab_lines[[#This Row],[Index]]),
$C$12,
INDEX(tab_geo_data[Latitude Target 2],MATCH(INDEX(tab_data[To],$C$18-1+tab_lines[[#This Row],[Index Targets]]),tab_geo_data[City and State],0))),
NA())</f>
        <v>40.691609999999997</v>
      </c>
      <c r="G26" s="17">
        <f>IF(tab_lines[[#This Row],[Index Targets]]&lt;=$C$19,
IF(ISODD(tab_lines[[#This Row],[Index]]),
$C$13,
INDEX(tab_geo_data[Longitude Target 2],MATCH(INDEX(tab_data[To],$C$18-1+tab_lines[[#This Row],[Index Targets]]),tab_geo_data[City and State],0))),
NA())</f>
        <v>-112.00105000000001</v>
      </c>
    </row>
    <row r="27" spans="2:7" x14ac:dyDescent="0.25">
      <c r="B27" s="18">
        <v>6</v>
      </c>
      <c r="C27" s="18">
        <f>IF(ISEVEN(tab_lines[[#This Row],[Index]]),C26+1,C26)</f>
        <v>3</v>
      </c>
      <c r="D27" s="17">
        <f>IF(tab_lines[[#This Row],[Index Targets]]&lt;=$C$16,
IF(ISODD(tab_lines[[#This Row],[Index]]),
$C$7,
INDEX(tab_geo_data[Latitude Target 1],MATCH(INDEX(tab_data[To],$C$15-1+tab_lines[[#This Row],[Index Targets]]),tab_geo_data[City and State],0))),
NA())</f>
        <v>47.610379999999999</v>
      </c>
      <c r="E27" s="17">
        <f>IF(tab_lines[[#This Row],[Index Targets]]&lt;=$C$16,
IF(ISODD(tab_lines[[#This Row],[Index]]),
$C$8,
INDEX(tab_geo_data[Longitude Target 1],MATCH(INDEX(tab_data[To],$C$15-1+tab_lines[[#This Row],[Index Targets]]),tab_geo_data[City and State],0))),
NA())</f>
        <v>-122.20068000000001</v>
      </c>
      <c r="F27" s="17">
        <f>IF(tab_lines[[#This Row],[Index Targets]]&lt;=$C$19,
IF(ISODD(tab_lines[[#This Row],[Index]]),
$C$12,
INDEX(tab_geo_data[Latitude Target 2],MATCH(INDEX(tab_data[To],$C$18-1+tab_lines[[#This Row],[Index Targets]]),tab_geo_data[City and State],0))),
NA())</f>
        <v>39.290379999999999</v>
      </c>
      <c r="G27" s="17">
        <f>IF(tab_lines[[#This Row],[Index Targets]]&lt;=$C$19,
IF(ISODD(tab_lines[[#This Row],[Index]]),
$C$13,
INDEX(tab_geo_data[Longitude Target 2],MATCH(INDEX(tab_data[To],$C$18-1+tab_lines[[#This Row],[Index Targets]]),tab_geo_data[City and State],0))),
NA())</f>
        <v>-76.612189999999998</v>
      </c>
    </row>
    <row r="28" spans="2:7" x14ac:dyDescent="0.25">
      <c r="B28" s="18">
        <v>7</v>
      </c>
      <c r="C28" s="18">
        <f>IF(ISEVEN(tab_lines[[#This Row],[Index]]),C27+1,C27)</f>
        <v>3</v>
      </c>
      <c r="D28" s="17">
        <f>IF(tab_lines[[#This Row],[Index Targets]]&lt;=$C$16,
IF(ISODD(tab_lines[[#This Row],[Index]]),
$C$7,
INDEX(tab_geo_data[Latitude Target 1],MATCH(INDEX(tab_data[To],$C$15-1+tab_lines[[#This Row],[Index Targets]]),tab_geo_data[City and State],0))),
NA())</f>
        <v>35.955689999999997</v>
      </c>
      <c r="E28" s="17">
        <f>IF(tab_lines[[#This Row],[Index Targets]]&lt;=$C$16,
IF(ISODD(tab_lines[[#This Row],[Index]]),
$C$8,
INDEX(tab_geo_data[Longitude Target 1],MATCH(INDEX(tab_data[To],$C$15-1+tab_lines[[#This Row],[Index Targets]]),tab_geo_data[City and State],0))),
NA())</f>
        <v>-80.005319999999998</v>
      </c>
      <c r="F28" s="17">
        <f>IF(tab_lines[[#This Row],[Index Targets]]&lt;=$C$19,
IF(ISODD(tab_lines[[#This Row],[Index]]),
$C$12,
INDEX(tab_geo_data[Latitude Target 2],MATCH(INDEX(tab_data[To],$C$18-1+tab_lines[[#This Row],[Index Targets]]),tab_geo_data[City and State],0))),
NA())</f>
        <v>40.691609999999997</v>
      </c>
      <c r="G28" s="17">
        <f>IF(tab_lines[[#This Row],[Index Targets]]&lt;=$C$19,
IF(ISODD(tab_lines[[#This Row],[Index]]),
$C$13,
INDEX(tab_geo_data[Longitude Target 2],MATCH(INDEX(tab_data[To],$C$18-1+tab_lines[[#This Row],[Index Targets]]),tab_geo_data[City and State],0))),
NA())</f>
        <v>-112.00105000000001</v>
      </c>
    </row>
    <row r="29" spans="2:7" x14ac:dyDescent="0.25">
      <c r="B29" s="18">
        <v>8</v>
      </c>
      <c r="C29" s="18">
        <f>IF(ISEVEN(tab_lines[[#This Row],[Index]]),C28+1,C28)</f>
        <v>4</v>
      </c>
      <c r="D29" s="17">
        <f>IF(tab_lines[[#This Row],[Index Targets]]&lt;=$C$16,
IF(ISODD(tab_lines[[#This Row],[Index]]),
$C$7,
INDEX(tab_geo_data[Latitude Target 1],MATCH(INDEX(tab_data[To],$C$15-1+tab_lines[[#This Row],[Index Targets]]),tab_geo_data[City and State],0))),
NA())</f>
        <v>27.96585</v>
      </c>
      <c r="E29" s="17">
        <f>IF(tab_lines[[#This Row],[Index Targets]]&lt;=$C$16,
IF(ISODD(tab_lines[[#This Row],[Index]]),
$C$8,
INDEX(tab_geo_data[Longitude Target 1],MATCH(INDEX(tab_data[To],$C$15-1+tab_lines[[#This Row],[Index Targets]]),tab_geo_data[City and State],0))),
NA())</f>
        <v>-82.8001</v>
      </c>
      <c r="F29" s="17">
        <f>IF(tab_lines[[#This Row],[Index Targets]]&lt;=$C$19,
IF(ISODD(tab_lines[[#This Row],[Index]]),
$C$12,
INDEX(tab_geo_data[Latitude Target 2],MATCH(INDEX(tab_data[To],$C$18-1+tab_lines[[#This Row],[Index Targets]]),tab_geo_data[City and State],0))),
NA())</f>
        <v>41.16704</v>
      </c>
      <c r="G29" s="17">
        <f>IF(tab_lines[[#This Row],[Index Targets]]&lt;=$C$19,
IF(ISODD(tab_lines[[#This Row],[Index]]),
$C$13,
INDEX(tab_geo_data[Longitude Target 2],MATCH(INDEX(tab_data[To],$C$18-1+tab_lines[[#This Row],[Index Targets]]),tab_geo_data[City and State],0))),
NA())</f>
        <v>-73.204830000000001</v>
      </c>
    </row>
    <row r="30" spans="2:7" x14ac:dyDescent="0.25">
      <c r="B30" s="18">
        <v>9</v>
      </c>
      <c r="C30" s="18">
        <f>IF(ISEVEN(tab_lines[[#This Row],[Index]]),C29+1,C29)</f>
        <v>4</v>
      </c>
      <c r="D30" s="17">
        <f>IF(tab_lines[[#This Row],[Index Targets]]&lt;=$C$16,
IF(ISODD(tab_lines[[#This Row],[Index]]),
$C$7,
INDEX(tab_geo_data[Latitude Target 1],MATCH(INDEX(tab_data[To],$C$15-1+tab_lines[[#This Row],[Index Targets]]),tab_geo_data[City and State],0))),
NA())</f>
        <v>35.955689999999997</v>
      </c>
      <c r="E30" s="17">
        <f>IF(tab_lines[[#This Row],[Index Targets]]&lt;=$C$16,
IF(ISODD(tab_lines[[#This Row],[Index]]),
$C$8,
INDEX(tab_geo_data[Longitude Target 1],MATCH(INDEX(tab_data[To],$C$15-1+tab_lines[[#This Row],[Index Targets]]),tab_geo_data[City and State],0))),
NA())</f>
        <v>-80.005319999999998</v>
      </c>
      <c r="F30" s="17">
        <f>IF(tab_lines[[#This Row],[Index Targets]]&lt;=$C$19,
IF(ISODD(tab_lines[[#This Row],[Index]]),
$C$12,
INDEX(tab_geo_data[Latitude Target 2],MATCH(INDEX(tab_data[To],$C$18-1+tab_lines[[#This Row],[Index Targets]]),tab_geo_data[City and State],0))),
NA())</f>
        <v>40.691609999999997</v>
      </c>
      <c r="G30" s="17">
        <f>IF(tab_lines[[#This Row],[Index Targets]]&lt;=$C$19,
IF(ISODD(tab_lines[[#This Row],[Index]]),
$C$13,
INDEX(tab_geo_data[Longitude Target 2],MATCH(INDEX(tab_data[To],$C$18-1+tab_lines[[#This Row],[Index Targets]]),tab_geo_data[City and State],0))),
NA())</f>
        <v>-112.00105000000001</v>
      </c>
    </row>
    <row r="31" spans="2:7" x14ac:dyDescent="0.25">
      <c r="B31" s="18">
        <v>10</v>
      </c>
      <c r="C31" s="18">
        <f>IF(ISEVEN(tab_lines[[#This Row],[Index]]),C30+1,C30)</f>
        <v>5</v>
      </c>
      <c r="D31" s="17">
        <f>IF(tab_lines[[#This Row],[Index Targets]]&lt;=$C$16,
IF(ISODD(tab_lines[[#This Row],[Index]]),
$C$7,
INDEX(tab_geo_data[Latitude Target 1],MATCH(INDEX(tab_data[To],$C$15-1+tab_lines[[#This Row],[Index Targets]]),tab_geo_data[City and State],0))),
NA())</f>
        <v>35.994030000000002</v>
      </c>
      <c r="E31" s="17">
        <f>IF(tab_lines[[#This Row],[Index Targets]]&lt;=$C$16,
IF(ISODD(tab_lines[[#This Row],[Index]]),
$C$8,
INDEX(tab_geo_data[Longitude Target 1],MATCH(INDEX(tab_data[To],$C$15-1+tab_lines[[#This Row],[Index Targets]]),tab_geo_data[City and State],0))),
NA())</f>
        <v>-78.898619999999994</v>
      </c>
      <c r="F31" s="17">
        <f>IF(tab_lines[[#This Row],[Index Targets]]&lt;=$C$19,
IF(ISODD(tab_lines[[#This Row],[Index]]),
$C$12,
INDEX(tab_geo_data[Latitude Target 2],MATCH(INDEX(tab_data[To],$C$18-1+tab_lines[[#This Row],[Index Targets]]),tab_geo_data[City and State],0))),
NA())</f>
        <v>42.886450000000004</v>
      </c>
      <c r="G31" s="17">
        <f>IF(tab_lines[[#This Row],[Index Targets]]&lt;=$C$19,
IF(ISODD(tab_lines[[#This Row],[Index]]),
$C$13,
INDEX(tab_geo_data[Longitude Target 2],MATCH(INDEX(tab_data[To],$C$18-1+tab_lines[[#This Row],[Index Targets]]),tab_geo_data[City and State],0))),
NA())</f>
        <v>-78.878370000000004</v>
      </c>
    </row>
    <row r="32" spans="2:7" x14ac:dyDescent="0.25">
      <c r="B32" s="18">
        <v>11</v>
      </c>
      <c r="C32" s="18">
        <f>IF(ISEVEN(tab_lines[[#This Row],[Index]]),C31+1,C31)</f>
        <v>5</v>
      </c>
      <c r="D32" s="17">
        <f>IF(tab_lines[[#This Row],[Index Targets]]&lt;=$C$16,
IF(ISODD(tab_lines[[#This Row],[Index]]),
$C$7,
INDEX(tab_geo_data[Latitude Target 1],MATCH(INDEX(tab_data[To],$C$15-1+tab_lines[[#This Row],[Index Targets]]),tab_geo_data[City and State],0))),
NA())</f>
        <v>35.955689999999997</v>
      </c>
      <c r="E32" s="17">
        <f>IF(tab_lines[[#This Row],[Index Targets]]&lt;=$C$16,
IF(ISODD(tab_lines[[#This Row],[Index]]),
$C$8,
INDEX(tab_geo_data[Longitude Target 1],MATCH(INDEX(tab_data[To],$C$15-1+tab_lines[[#This Row],[Index Targets]]),tab_geo_data[City and State],0))),
NA())</f>
        <v>-80.005319999999998</v>
      </c>
      <c r="F32" s="17">
        <f>IF(tab_lines[[#This Row],[Index Targets]]&lt;=$C$19,
IF(ISODD(tab_lines[[#This Row],[Index]]),
$C$12,
INDEX(tab_geo_data[Latitude Target 2],MATCH(INDEX(tab_data[To],$C$18-1+tab_lines[[#This Row],[Index Targets]]),tab_geo_data[City and State],0))),
NA())</f>
        <v>40.691609999999997</v>
      </c>
      <c r="G32" s="17">
        <f>IF(tab_lines[[#This Row],[Index Targets]]&lt;=$C$19,
IF(ISODD(tab_lines[[#This Row],[Index]]),
$C$13,
INDEX(tab_geo_data[Longitude Target 2],MATCH(INDEX(tab_data[To],$C$18-1+tab_lines[[#This Row],[Index Targets]]),tab_geo_data[City and State],0))),
NA())</f>
        <v>-112.00105000000001</v>
      </c>
    </row>
    <row r="33" spans="2:7" x14ac:dyDescent="0.25">
      <c r="B33" s="18">
        <v>12</v>
      </c>
      <c r="C33" s="18">
        <f>IF(ISEVEN(tab_lines[[#This Row],[Index]]),C32+1,C32)</f>
        <v>6</v>
      </c>
      <c r="D33" s="17">
        <f>IF(tab_lines[[#This Row],[Index Targets]]&lt;=$C$16,
IF(ISODD(tab_lines[[#This Row],[Index]]),
$C$7,
INDEX(tab_geo_data[Latitude Target 1],MATCH(INDEX(tab_data[To],$C$15-1+tab_lines[[#This Row],[Index Targets]]),tab_geo_data[City and State],0))),
NA())</f>
        <v>35.065350000000002</v>
      </c>
      <c r="E33" s="17">
        <f>IF(tab_lines[[#This Row],[Index Targets]]&lt;=$C$16,
IF(ISODD(tab_lines[[#This Row],[Index]]),
$C$8,
INDEX(tab_geo_data[Longitude Target 1],MATCH(INDEX(tab_data[To],$C$15-1+tab_lines[[#This Row],[Index Targets]]),tab_geo_data[City and State],0))),
NA())</f>
        <v>-85.249120000000005</v>
      </c>
      <c r="F33" s="17">
        <f>IF(tab_lines[[#This Row],[Index Targets]]&lt;=$C$19,
IF(ISODD(tab_lines[[#This Row],[Index]]),
$C$12,
INDEX(tab_geo_data[Latitude Target 2],MATCH(INDEX(tab_data[To],$C$18-1+tab_lines[[#This Row],[Index Targets]]),tab_geo_data[City and State],0))),
NA())</f>
        <v>33.158090000000001</v>
      </c>
      <c r="G33" s="17">
        <f>IF(tab_lines[[#This Row],[Index Targets]]&lt;=$C$19,
IF(ISODD(tab_lines[[#This Row],[Index]]),
$C$13,
INDEX(tab_geo_data[Longitude Target 2],MATCH(INDEX(tab_data[To],$C$18-1+tab_lines[[#This Row],[Index Targets]]),tab_geo_data[City and State],0))),
NA())</f>
        <v>-117.35059</v>
      </c>
    </row>
    <row r="34" spans="2:7" x14ac:dyDescent="0.25">
      <c r="B34" s="18">
        <v>13</v>
      </c>
      <c r="C34" s="18">
        <f>IF(ISEVEN(tab_lines[[#This Row],[Index]]),C33+1,C33)</f>
        <v>6</v>
      </c>
      <c r="D34" s="17">
        <f>IF(tab_lines[[#This Row],[Index Targets]]&lt;=$C$16,
IF(ISODD(tab_lines[[#This Row],[Index]]),
$C$7,
INDEX(tab_geo_data[Latitude Target 1],MATCH(INDEX(tab_data[To],$C$15-1+tab_lines[[#This Row],[Index Targets]]),tab_geo_data[City and State],0))),
NA())</f>
        <v>35.955689999999997</v>
      </c>
      <c r="E34" s="17">
        <f>IF(tab_lines[[#This Row],[Index Targets]]&lt;=$C$16,
IF(ISODD(tab_lines[[#This Row],[Index]]),
$C$8,
INDEX(tab_geo_data[Longitude Target 1],MATCH(INDEX(tab_data[To],$C$15-1+tab_lines[[#This Row],[Index Targets]]),tab_geo_data[City and State],0))),
NA())</f>
        <v>-80.005319999999998</v>
      </c>
      <c r="F34" s="17">
        <f>IF(tab_lines[[#This Row],[Index Targets]]&lt;=$C$19,
IF(ISODD(tab_lines[[#This Row],[Index]]),
$C$12,
INDEX(tab_geo_data[Latitude Target 2],MATCH(INDEX(tab_data[To],$C$18-1+tab_lines[[#This Row],[Index Targets]]),tab_geo_data[City and State],0))),
NA())</f>
        <v>40.691609999999997</v>
      </c>
      <c r="G34" s="17">
        <f>IF(tab_lines[[#This Row],[Index Targets]]&lt;=$C$19,
IF(ISODD(tab_lines[[#This Row],[Index]]),
$C$13,
INDEX(tab_geo_data[Longitude Target 2],MATCH(INDEX(tab_data[To],$C$18-1+tab_lines[[#This Row],[Index Targets]]),tab_geo_data[City and State],0))),
NA())</f>
        <v>-112.00105000000001</v>
      </c>
    </row>
    <row r="35" spans="2:7" x14ac:dyDescent="0.25">
      <c r="B35" s="18">
        <v>14</v>
      </c>
      <c r="C35" s="18">
        <f>IF(ISEVEN(tab_lines[[#This Row],[Index]]),C34+1,C34)</f>
        <v>7</v>
      </c>
      <c r="D35" s="17">
        <f>IF(tab_lines[[#This Row],[Index Targets]]&lt;=$C$16,
IF(ISODD(tab_lines[[#This Row],[Index]]),
$C$7,
INDEX(tab_geo_data[Latitude Target 1],MATCH(INDEX(tab_data[To],$C$15-1+tab_lines[[#This Row],[Index Targets]]),tab_geo_data[City and State],0))),
NA())</f>
        <v>34.023899999999998</v>
      </c>
      <c r="E35" s="17">
        <f>IF(tab_lines[[#This Row],[Index Targets]]&lt;=$C$16,
IF(ISODD(tab_lines[[#This Row],[Index]]),
$C$8,
INDEX(tab_geo_data[Longitude Target 1],MATCH(INDEX(tab_data[To],$C$15-1+tab_lines[[#This Row],[Index Targets]]),tab_geo_data[City and State],0))),
NA())</f>
        <v>-118.17202</v>
      </c>
      <c r="F35" s="17">
        <f>IF(tab_lines[[#This Row],[Index Targets]]&lt;=$C$19,
IF(ISODD(tab_lines[[#This Row],[Index]]),
$C$12,
INDEX(tab_geo_data[Latitude Target 2],MATCH(INDEX(tab_data[To],$C$18-1+tab_lines[[#This Row],[Index Targets]]),tab_geo_data[City and State],0))),
NA())</f>
        <v>37.977980000000002</v>
      </c>
      <c r="G35" s="17">
        <f>IF(tab_lines[[#This Row],[Index Targets]]&lt;=$C$19,
IF(ISODD(tab_lines[[#This Row],[Index]]),
$C$13,
INDEX(tab_geo_data[Longitude Target 2],MATCH(INDEX(tab_data[To],$C$18-1+tab_lines[[#This Row],[Index Targets]]),tab_geo_data[City and State],0))),
NA())</f>
        <v>-122.03107</v>
      </c>
    </row>
    <row r="36" spans="2:7" x14ac:dyDescent="0.25">
      <c r="B36" s="18">
        <v>15</v>
      </c>
      <c r="C36" s="18">
        <f>IF(ISEVEN(tab_lines[[#This Row],[Index]]),C35+1,C35)</f>
        <v>7</v>
      </c>
      <c r="D36" s="17">
        <f>IF(tab_lines[[#This Row],[Index Targets]]&lt;=$C$16,
IF(ISODD(tab_lines[[#This Row],[Index]]),
$C$7,
INDEX(tab_geo_data[Latitude Target 1],MATCH(INDEX(tab_data[To],$C$15-1+tab_lines[[#This Row],[Index Targets]]),tab_geo_data[City and State],0))),
NA())</f>
        <v>35.955689999999997</v>
      </c>
      <c r="E36" s="17">
        <f>IF(tab_lines[[#This Row],[Index Targets]]&lt;=$C$16,
IF(ISODD(tab_lines[[#This Row],[Index]]),
$C$8,
INDEX(tab_geo_data[Longitude Target 1],MATCH(INDEX(tab_data[To],$C$15-1+tab_lines[[#This Row],[Index Targets]]),tab_geo_data[City and State],0))),
NA())</f>
        <v>-80.005319999999998</v>
      </c>
      <c r="F36" s="17">
        <f>IF(tab_lines[[#This Row],[Index Targets]]&lt;=$C$19,
IF(ISODD(tab_lines[[#This Row],[Index]]),
$C$12,
INDEX(tab_geo_data[Latitude Target 2],MATCH(INDEX(tab_data[To],$C$18-1+tab_lines[[#This Row],[Index Targets]]),tab_geo_data[City and State],0))),
NA())</f>
        <v>40.691609999999997</v>
      </c>
      <c r="G36" s="17">
        <f>IF(tab_lines[[#This Row],[Index Targets]]&lt;=$C$19,
IF(ISODD(tab_lines[[#This Row],[Index]]),
$C$13,
INDEX(tab_geo_data[Longitude Target 2],MATCH(INDEX(tab_data[To],$C$18-1+tab_lines[[#This Row],[Index Targets]]),tab_geo_data[City and State],0))),
NA())</f>
        <v>-112.00105000000001</v>
      </c>
    </row>
    <row r="37" spans="2:7" x14ac:dyDescent="0.25">
      <c r="B37" s="18">
        <v>16</v>
      </c>
      <c r="C37" s="18">
        <f>IF(ISEVEN(tab_lines[[#This Row],[Index]]),C36+1,C36)</f>
        <v>8</v>
      </c>
      <c r="D37" s="17">
        <f>IF(tab_lines[[#This Row],[Index Targets]]&lt;=$C$16,
IF(ISODD(tab_lines[[#This Row],[Index]]),
$C$7,
INDEX(tab_geo_data[Latitude Target 1],MATCH(INDEX(tab_data[To],$C$15-1+tab_lines[[#This Row],[Index Targets]]),tab_geo_data[City and State],0))),
NA())</f>
        <v>40.518720000000002</v>
      </c>
      <c r="E37" s="17">
        <f>IF(tab_lines[[#This Row],[Index Targets]]&lt;=$C$16,
IF(ISODD(tab_lines[[#This Row],[Index]]),
$C$8,
INDEX(tab_geo_data[Longitude Target 1],MATCH(INDEX(tab_data[To],$C$15-1+tab_lines[[#This Row],[Index Targets]]),tab_geo_data[City and State],0))),
NA())</f>
        <v>-74.412099999999995</v>
      </c>
      <c r="F37" s="17">
        <f>IF(tab_lines[[#This Row],[Index Targets]]&lt;=$C$19,
IF(ISODD(tab_lines[[#This Row],[Index]]),
$C$12,
INDEX(tab_geo_data[Latitude Target 2],MATCH(INDEX(tab_data[To],$C$18-1+tab_lines[[#This Row],[Index Targets]]),tab_geo_data[City and State],0))),
NA())</f>
        <v>37.705770000000001</v>
      </c>
      <c r="G37" s="17">
        <f>IF(tab_lines[[#This Row],[Index Targets]]&lt;=$C$19,
IF(ISODD(tab_lines[[#This Row],[Index]]),
$C$13,
INDEX(tab_geo_data[Longitude Target 2],MATCH(INDEX(tab_data[To],$C$18-1+tab_lines[[#This Row],[Index Targets]]),tab_geo_data[City and State],0))),
NA())</f>
        <v>-122.46192000000001</v>
      </c>
    </row>
    <row r="38" spans="2:7" x14ac:dyDescent="0.25">
      <c r="B38" s="18">
        <v>17</v>
      </c>
      <c r="C38" s="18">
        <f>IF(ISEVEN(tab_lines[[#This Row],[Index]]),C37+1,C37)</f>
        <v>8</v>
      </c>
      <c r="D38" s="17">
        <f>IF(tab_lines[[#This Row],[Index Targets]]&lt;=$C$16,
IF(ISODD(tab_lines[[#This Row],[Index]]),
$C$7,
INDEX(tab_geo_data[Latitude Target 1],MATCH(INDEX(tab_data[To],$C$15-1+tab_lines[[#This Row],[Index Targets]]),tab_geo_data[City and State],0))),
NA())</f>
        <v>35.955689999999997</v>
      </c>
      <c r="E38" s="17">
        <f>IF(tab_lines[[#This Row],[Index Targets]]&lt;=$C$16,
IF(ISODD(tab_lines[[#This Row],[Index]]),
$C$8,
INDEX(tab_geo_data[Longitude Target 1],MATCH(INDEX(tab_data[To],$C$15-1+tab_lines[[#This Row],[Index Targets]]),tab_geo_data[City and State],0))),
NA())</f>
        <v>-80.005319999999998</v>
      </c>
      <c r="F38" s="17">
        <f>IF(tab_lines[[#This Row],[Index Targets]]&lt;=$C$19,
IF(ISODD(tab_lines[[#This Row],[Index]]),
$C$12,
INDEX(tab_geo_data[Latitude Target 2],MATCH(INDEX(tab_data[To],$C$18-1+tab_lines[[#This Row],[Index Targets]]),tab_geo_data[City and State],0))),
NA())</f>
        <v>40.691609999999997</v>
      </c>
      <c r="G38" s="17">
        <f>IF(tab_lines[[#This Row],[Index Targets]]&lt;=$C$19,
IF(ISODD(tab_lines[[#This Row],[Index]]),
$C$13,
INDEX(tab_geo_data[Longitude Target 2],MATCH(INDEX(tab_data[To],$C$18-1+tab_lines[[#This Row],[Index Targets]]),tab_geo_data[City and State],0))),
NA())</f>
        <v>-112.00105000000001</v>
      </c>
    </row>
    <row r="39" spans="2:7" x14ac:dyDescent="0.25">
      <c r="B39" s="18">
        <v>18</v>
      </c>
      <c r="C39" s="18">
        <f>IF(ISEVEN(tab_lines[[#This Row],[Index]]),C38+1,C38)</f>
        <v>9</v>
      </c>
      <c r="D39" s="17">
        <f>IF(tab_lines[[#This Row],[Index Targets]]&lt;=$C$16,
IF(ISODD(tab_lines[[#This Row],[Index]]),
$C$7,
INDEX(tab_geo_data[Latitude Target 1],MATCH(INDEX(tab_data[To],$C$15-1+tab_lines[[#This Row],[Index Targets]]),tab_geo_data[City and State],0))),
NA())</f>
        <v>42.03725</v>
      </c>
      <c r="E39" s="17">
        <f>IF(tab_lines[[#This Row],[Index Targets]]&lt;=$C$16,
IF(ISODD(tab_lines[[#This Row],[Index]]),
$C$8,
INDEX(tab_geo_data[Longitude Target 1],MATCH(INDEX(tab_data[To],$C$15-1+tab_lines[[#This Row],[Index Targets]]),tab_geo_data[City and State],0))),
NA())</f>
        <v>-88.281189999999995</v>
      </c>
      <c r="F39" s="17">
        <f>IF(tab_lines[[#This Row],[Index Targets]]&lt;=$C$19,
IF(ISODD(tab_lines[[#This Row],[Index]]),
$C$12,
INDEX(tab_geo_data[Latitude Target 2],MATCH(INDEX(tab_data[To],$C$18-1+tab_lines[[#This Row],[Index Targets]]),tab_geo_data[City and State],0))),
NA())</f>
        <v>33.119210000000002</v>
      </c>
      <c r="G39" s="17">
        <f>IF(tab_lines[[#This Row],[Index Targets]]&lt;=$C$19,
IF(ISODD(tab_lines[[#This Row],[Index]]),
$C$13,
INDEX(tab_geo_data[Longitude Target 2],MATCH(INDEX(tab_data[To],$C$18-1+tab_lines[[#This Row],[Index Targets]]),tab_geo_data[City and State],0))),
NA())</f>
        <v>-117.08642</v>
      </c>
    </row>
    <row r="40" spans="2:7" x14ac:dyDescent="0.25">
      <c r="B40" s="18">
        <v>19</v>
      </c>
      <c r="C40" s="18">
        <f>IF(ISEVEN(tab_lines[[#This Row],[Index]]),C39+1,C39)</f>
        <v>9</v>
      </c>
      <c r="D40" s="17">
        <f>IF(tab_lines[[#This Row],[Index Targets]]&lt;=$C$16,
IF(ISODD(tab_lines[[#This Row],[Index]]),
$C$7,
INDEX(tab_geo_data[Latitude Target 1],MATCH(INDEX(tab_data[To],$C$15-1+tab_lines[[#This Row],[Index Targets]]),tab_geo_data[City and State],0))),
NA())</f>
        <v>35.955689999999997</v>
      </c>
      <c r="E40" s="17">
        <f>IF(tab_lines[[#This Row],[Index Targets]]&lt;=$C$16,
IF(ISODD(tab_lines[[#This Row],[Index]]),
$C$8,
INDEX(tab_geo_data[Longitude Target 1],MATCH(INDEX(tab_data[To],$C$15-1+tab_lines[[#This Row],[Index Targets]]),tab_geo_data[City and State],0))),
NA())</f>
        <v>-80.005319999999998</v>
      </c>
      <c r="F40" s="17">
        <f>IF(tab_lines[[#This Row],[Index Targets]]&lt;=$C$19,
IF(ISODD(tab_lines[[#This Row],[Index]]),
$C$12,
INDEX(tab_geo_data[Latitude Target 2],MATCH(INDEX(tab_data[To],$C$18-1+tab_lines[[#This Row],[Index Targets]]),tab_geo_data[City and State],0))),
NA())</f>
        <v>40.691609999999997</v>
      </c>
      <c r="G40" s="17">
        <f>IF(tab_lines[[#This Row],[Index Targets]]&lt;=$C$19,
IF(ISODD(tab_lines[[#This Row],[Index]]),
$C$13,
INDEX(tab_geo_data[Longitude Target 2],MATCH(INDEX(tab_data[To],$C$18-1+tab_lines[[#This Row],[Index Targets]]),tab_geo_data[City and State],0))),
NA())</f>
        <v>-112.00105000000001</v>
      </c>
    </row>
    <row r="41" spans="2:7" x14ac:dyDescent="0.25">
      <c r="B41" s="18">
        <v>20</v>
      </c>
      <c r="C41" s="18">
        <f>IF(ISEVEN(tab_lines[[#This Row],[Index]]),C40+1,C40)</f>
        <v>10</v>
      </c>
      <c r="D41" s="17">
        <f>IF(tab_lines[[#This Row],[Index Targets]]&lt;=$C$16,
IF(ISODD(tab_lines[[#This Row],[Index]]),
$C$7,
INDEX(tab_geo_data[Latitude Target 1],MATCH(INDEX(tab_data[To],$C$15-1+tab_lines[[#This Row],[Index Targets]]),tab_geo_data[City and State],0))),
NA())</f>
        <v>42.963360000000002</v>
      </c>
      <c r="E41" s="17">
        <f>IF(tab_lines[[#This Row],[Index Targets]]&lt;=$C$16,
IF(ISODD(tab_lines[[#This Row],[Index]]),
$C$8,
INDEX(tab_geo_data[Longitude Target 1],MATCH(INDEX(tab_data[To],$C$15-1+tab_lines[[#This Row],[Index Targets]]),tab_geo_data[City and State],0))),
NA())</f>
        <v>-85.668090000000007</v>
      </c>
      <c r="F41" s="17">
        <f>IF(tab_lines[[#This Row],[Index Targets]]&lt;=$C$19,
IF(ISODD(tab_lines[[#This Row],[Index]]),
$C$12,
INDEX(tab_geo_data[Latitude Target 2],MATCH(INDEX(tab_data[To],$C$18-1+tab_lines[[#This Row],[Index Targets]]),tab_geo_data[City and State],0))),
NA())</f>
        <v>34.092230000000001</v>
      </c>
      <c r="G41" s="17">
        <f>IF(tab_lines[[#This Row],[Index Targets]]&lt;=$C$19,
IF(ISODD(tab_lines[[#This Row],[Index]]),
$C$13,
INDEX(tab_geo_data[Longitude Target 2],MATCH(INDEX(tab_data[To],$C$18-1+tab_lines[[#This Row],[Index Targets]]),tab_geo_data[City and State],0))),
NA())</f>
        <v>-117.43505</v>
      </c>
    </row>
    <row r="42" spans="2:7" x14ac:dyDescent="0.25">
      <c r="B42" s="18">
        <v>21</v>
      </c>
      <c r="C42" s="18">
        <f>IF(ISEVEN(tab_lines[[#This Row],[Index]]),C41+1,C41)</f>
        <v>10</v>
      </c>
      <c r="D42" s="17">
        <f>IF(tab_lines[[#This Row],[Index Targets]]&lt;=$C$16,
IF(ISODD(tab_lines[[#This Row],[Index]]),
$C$7,
INDEX(tab_geo_data[Latitude Target 1],MATCH(INDEX(tab_data[To],$C$15-1+tab_lines[[#This Row],[Index Targets]]),tab_geo_data[City and State],0))),
NA())</f>
        <v>35.955689999999997</v>
      </c>
      <c r="E42" s="17">
        <f>IF(tab_lines[[#This Row],[Index Targets]]&lt;=$C$16,
IF(ISODD(tab_lines[[#This Row],[Index]]),
$C$8,
INDEX(tab_geo_data[Longitude Target 1],MATCH(INDEX(tab_data[To],$C$15-1+tab_lines[[#This Row],[Index Targets]]),tab_geo_data[City and State],0))),
NA())</f>
        <v>-80.005319999999998</v>
      </c>
      <c r="F42" s="17">
        <f>IF(tab_lines[[#This Row],[Index Targets]]&lt;=$C$19,
IF(ISODD(tab_lines[[#This Row],[Index]]),
$C$12,
INDEX(tab_geo_data[Latitude Target 2],MATCH(INDEX(tab_data[To],$C$18-1+tab_lines[[#This Row],[Index Targets]]),tab_geo_data[City and State],0))),
NA())</f>
        <v>40.691609999999997</v>
      </c>
      <c r="G42" s="17">
        <f>IF(tab_lines[[#This Row],[Index Targets]]&lt;=$C$19,
IF(ISODD(tab_lines[[#This Row],[Index]]),
$C$13,
INDEX(tab_geo_data[Longitude Target 2],MATCH(INDEX(tab_data[To],$C$18-1+tab_lines[[#This Row],[Index Targets]]),tab_geo_data[City and State],0))),
NA())</f>
        <v>-112.00105000000001</v>
      </c>
    </row>
    <row r="43" spans="2:7" x14ac:dyDescent="0.25">
      <c r="B43" s="18">
        <v>22</v>
      </c>
      <c r="C43" s="18">
        <f>IF(ISEVEN(tab_lines[[#This Row],[Index]]),C42+1,C42)</f>
        <v>11</v>
      </c>
      <c r="D43" s="17">
        <f>IF(tab_lines[[#This Row],[Index Targets]]&lt;=$C$16,
IF(ISODD(tab_lines[[#This Row],[Index]]),
$C$7,
INDEX(tab_geo_data[Latitude Target 1],MATCH(INDEX(tab_data[To],$C$15-1+tab_lines[[#This Row],[Index Targets]]),tab_geo_data[City and State],0))),
NA())</f>
        <v>41.763710000000003</v>
      </c>
      <c r="E43" s="17">
        <f>IF(tab_lines[[#This Row],[Index Targets]]&lt;=$C$16,
IF(ISODD(tab_lines[[#This Row],[Index]]),
$C$8,
INDEX(tab_geo_data[Longitude Target 1],MATCH(INDEX(tab_data[To],$C$15-1+tab_lines[[#This Row],[Index Targets]]),tab_geo_data[City and State],0))),
NA())</f>
        <v>-72.685090000000002</v>
      </c>
      <c r="F43" s="17">
        <f>IF(tab_lines[[#This Row],[Index Targets]]&lt;=$C$19,
IF(ISODD(tab_lines[[#This Row],[Index]]),
$C$12,
INDEX(tab_geo_data[Latitude Target 2],MATCH(INDEX(tab_data[To],$C$18-1+tab_lines[[#This Row],[Index Targets]]),tab_geo_data[City and State],0))),
NA())</f>
        <v>34.092230000000001</v>
      </c>
      <c r="G43" s="17">
        <f>IF(tab_lines[[#This Row],[Index Targets]]&lt;=$C$19,
IF(ISODD(tab_lines[[#This Row],[Index]]),
$C$13,
INDEX(tab_geo_data[Longitude Target 2],MATCH(INDEX(tab_data[To],$C$18-1+tab_lines[[#This Row],[Index Targets]]),tab_geo_data[City and State],0))),
NA())</f>
        <v>-117.43505</v>
      </c>
    </row>
    <row r="44" spans="2:7" x14ac:dyDescent="0.25">
      <c r="B44" s="18">
        <v>23</v>
      </c>
      <c r="C44" s="18">
        <f>IF(ISEVEN(tab_lines[[#This Row],[Index]]),C43+1,C43)</f>
        <v>11</v>
      </c>
      <c r="D44" s="17">
        <f>IF(tab_lines[[#This Row],[Index Targets]]&lt;=$C$16,
IF(ISODD(tab_lines[[#This Row],[Index]]),
$C$7,
INDEX(tab_geo_data[Latitude Target 1],MATCH(INDEX(tab_data[To],$C$15-1+tab_lines[[#This Row],[Index Targets]]),tab_geo_data[City and State],0))),
NA())</f>
        <v>35.955689999999997</v>
      </c>
      <c r="E44" s="17">
        <f>IF(tab_lines[[#This Row],[Index Targets]]&lt;=$C$16,
IF(ISODD(tab_lines[[#This Row],[Index]]),
$C$8,
INDEX(tab_geo_data[Longitude Target 1],MATCH(INDEX(tab_data[To],$C$15-1+tab_lines[[#This Row],[Index Targets]]),tab_geo_data[City and State],0))),
NA())</f>
        <v>-80.005319999999998</v>
      </c>
      <c r="F44" s="17">
        <f>IF(tab_lines[[#This Row],[Index Targets]]&lt;=$C$19,
IF(ISODD(tab_lines[[#This Row],[Index]]),
$C$12,
INDEX(tab_geo_data[Latitude Target 2],MATCH(INDEX(tab_data[To],$C$18-1+tab_lines[[#This Row],[Index Targets]]),tab_geo_data[City and State],0))),
NA())</f>
        <v>40.691609999999997</v>
      </c>
      <c r="G44" s="17">
        <f>IF(tab_lines[[#This Row],[Index Targets]]&lt;=$C$19,
IF(ISODD(tab_lines[[#This Row],[Index]]),
$C$13,
INDEX(tab_geo_data[Longitude Target 2],MATCH(INDEX(tab_data[To],$C$18-1+tab_lines[[#This Row],[Index Targets]]),tab_geo_data[City and State],0))),
NA())</f>
        <v>-112.00105000000001</v>
      </c>
    </row>
    <row r="45" spans="2:7" x14ac:dyDescent="0.25">
      <c r="B45" s="18">
        <v>24</v>
      </c>
      <c r="C45" s="18">
        <f>IF(ISEVEN(tab_lines[[#This Row],[Index]]),C44+1,C44)</f>
        <v>12</v>
      </c>
      <c r="D45" s="17">
        <f>IF(tab_lines[[#This Row],[Index Targets]]&lt;=$C$16,
IF(ISODD(tab_lines[[#This Row],[Index]]),
$C$7,
INDEX(tab_geo_data[Latitude Target 1],MATCH(INDEX(tab_data[To],$C$15-1+tab_lines[[#This Row],[Index Targets]]),tab_geo_data[City and State],0))),
NA())</f>
        <v>37.668819999999997</v>
      </c>
      <c r="E45" s="17">
        <f>IF(tab_lines[[#This Row],[Index Targets]]&lt;=$C$16,
IF(ISODD(tab_lines[[#This Row],[Index]]),
$C$8,
INDEX(tab_geo_data[Longitude Target 1],MATCH(INDEX(tab_data[To],$C$15-1+tab_lines[[#This Row],[Index Targets]]),tab_geo_data[City and State],0))),
NA())</f>
        <v>-122.0808</v>
      </c>
      <c r="F45" s="17">
        <f>IF(tab_lines[[#This Row],[Index Targets]]&lt;=$C$19,
IF(ISODD(tab_lines[[#This Row],[Index]]),
$C$12,
INDEX(tab_geo_data[Latitude Target 2],MATCH(INDEX(tab_data[To],$C$18-1+tab_lines[[#This Row],[Index Targets]]),tab_geo_data[City and State],0))),
NA())</f>
        <v>34.092230000000001</v>
      </c>
      <c r="G45" s="17">
        <f>IF(tab_lines[[#This Row],[Index Targets]]&lt;=$C$19,
IF(ISODD(tab_lines[[#This Row],[Index]]),
$C$13,
INDEX(tab_geo_data[Longitude Target 2],MATCH(INDEX(tab_data[To],$C$18-1+tab_lines[[#This Row],[Index Targets]]),tab_geo_data[City and State],0))),
NA())</f>
        <v>-117.43505</v>
      </c>
    </row>
    <row r="46" spans="2:7" x14ac:dyDescent="0.25">
      <c r="B46" s="18">
        <v>25</v>
      </c>
      <c r="C46" s="18">
        <f>IF(ISEVEN(tab_lines[[#This Row],[Index]]),C45+1,C45)</f>
        <v>12</v>
      </c>
      <c r="D46" s="17">
        <f>IF(tab_lines[[#This Row],[Index Targets]]&lt;=$C$16,
IF(ISODD(tab_lines[[#This Row],[Index]]),
$C$7,
INDEX(tab_geo_data[Latitude Target 1],MATCH(INDEX(tab_data[To],$C$15-1+tab_lines[[#This Row],[Index Targets]]),tab_geo_data[City and State],0))),
NA())</f>
        <v>35.955689999999997</v>
      </c>
      <c r="E46" s="17">
        <f>IF(tab_lines[[#This Row],[Index Targets]]&lt;=$C$16,
IF(ISODD(tab_lines[[#This Row],[Index]]),
$C$8,
INDEX(tab_geo_data[Longitude Target 1],MATCH(INDEX(tab_data[To],$C$15-1+tab_lines[[#This Row],[Index Targets]]),tab_geo_data[City and State],0))),
NA())</f>
        <v>-80.005319999999998</v>
      </c>
      <c r="F46" s="17">
        <f>IF(tab_lines[[#This Row],[Index Targets]]&lt;=$C$19,
IF(ISODD(tab_lines[[#This Row],[Index]]),
$C$12,
INDEX(tab_geo_data[Latitude Target 2],MATCH(INDEX(tab_data[To],$C$18-1+tab_lines[[#This Row],[Index Targets]]),tab_geo_data[City and State],0))),
NA())</f>
        <v>40.691609999999997</v>
      </c>
      <c r="G46" s="17">
        <f>IF(tab_lines[[#This Row],[Index Targets]]&lt;=$C$19,
IF(ISODD(tab_lines[[#This Row],[Index]]),
$C$13,
INDEX(tab_geo_data[Longitude Target 2],MATCH(INDEX(tab_data[To],$C$18-1+tab_lines[[#This Row],[Index Targets]]),tab_geo_data[City and State],0))),
NA())</f>
        <v>-112.00105000000001</v>
      </c>
    </row>
    <row r="47" spans="2:7" x14ac:dyDescent="0.25">
      <c r="B47" s="18">
        <v>26</v>
      </c>
      <c r="C47" s="18">
        <f>IF(ISEVEN(tab_lines[[#This Row],[Index]]),C46+1,C46)</f>
        <v>13</v>
      </c>
      <c r="D47" s="17">
        <f>IF(tab_lines[[#This Row],[Index Targets]]&lt;=$C$16,
IF(ISODD(tab_lines[[#This Row],[Index]]),
$C$7,
INDEX(tab_geo_data[Latitude Target 1],MATCH(INDEX(tab_data[To],$C$15-1+tab_lines[[#This Row],[Index Targets]]),tab_geo_data[City and State],0))),
NA())</f>
        <v>34.09834</v>
      </c>
      <c r="E47" s="17">
        <f>IF(tab_lines[[#This Row],[Index Targets]]&lt;=$C$16,
IF(ISODD(tab_lines[[#This Row],[Index]]),
$C$8,
INDEX(tab_geo_data[Longitude Target 1],MATCH(INDEX(tab_data[To],$C$15-1+tab_lines[[#This Row],[Index Targets]]),tab_geo_data[City and State],0))),
NA())</f>
        <v>-118.32674</v>
      </c>
      <c r="F47" s="17">
        <f>IF(tab_lines[[#This Row],[Index Targets]]&lt;=$C$19,
IF(ISODD(tab_lines[[#This Row],[Index]]),
$C$12,
INDEX(tab_geo_data[Latitude Target 2],MATCH(INDEX(tab_data[To],$C$18-1+tab_lines[[#This Row],[Index Targets]]),tab_geo_data[City and State],0))),
NA())</f>
        <v>26.122309999999999</v>
      </c>
      <c r="G47" s="17">
        <f>IF(tab_lines[[#This Row],[Index Targets]]&lt;=$C$19,
IF(ISODD(tab_lines[[#This Row],[Index]]),
$C$13,
INDEX(tab_geo_data[Longitude Target 2],MATCH(INDEX(tab_data[To],$C$18-1+tab_lines[[#This Row],[Index Targets]]),tab_geo_data[City and State],0))),
NA())</f>
        <v>-80.143379999999993</v>
      </c>
    </row>
    <row r="48" spans="2:7" x14ac:dyDescent="0.25">
      <c r="B48" s="18">
        <v>27</v>
      </c>
      <c r="C48" s="18">
        <f>IF(ISEVEN(tab_lines[[#This Row],[Index]]),C47+1,C47)</f>
        <v>13</v>
      </c>
      <c r="D48" s="17">
        <f>IF(tab_lines[[#This Row],[Index Targets]]&lt;=$C$16,
IF(ISODD(tab_lines[[#This Row],[Index]]),
$C$7,
INDEX(tab_geo_data[Latitude Target 1],MATCH(INDEX(tab_data[To],$C$15-1+tab_lines[[#This Row],[Index Targets]]),tab_geo_data[City and State],0))),
NA())</f>
        <v>35.955689999999997</v>
      </c>
      <c r="E48" s="17">
        <f>IF(tab_lines[[#This Row],[Index Targets]]&lt;=$C$16,
IF(ISODD(tab_lines[[#This Row],[Index]]),
$C$8,
INDEX(tab_geo_data[Longitude Target 1],MATCH(INDEX(tab_data[To],$C$15-1+tab_lines[[#This Row],[Index Targets]]),tab_geo_data[City and State],0))),
NA())</f>
        <v>-80.005319999999998</v>
      </c>
      <c r="F48" s="17">
        <f>IF(tab_lines[[#This Row],[Index Targets]]&lt;=$C$19,
IF(ISODD(tab_lines[[#This Row],[Index]]),
$C$12,
INDEX(tab_geo_data[Latitude Target 2],MATCH(INDEX(tab_data[To],$C$18-1+tab_lines[[#This Row],[Index Targets]]),tab_geo_data[City and State],0))),
NA())</f>
        <v>40.691609999999997</v>
      </c>
      <c r="G48" s="17">
        <f>IF(tab_lines[[#This Row],[Index Targets]]&lt;=$C$19,
IF(ISODD(tab_lines[[#This Row],[Index]]),
$C$13,
INDEX(tab_geo_data[Longitude Target 2],MATCH(INDEX(tab_data[To],$C$18-1+tab_lines[[#This Row],[Index Targets]]),tab_geo_data[City and State],0))),
NA())</f>
        <v>-112.00105000000001</v>
      </c>
    </row>
    <row r="49" spans="2:7" x14ac:dyDescent="0.25">
      <c r="B49" s="18">
        <v>28</v>
      </c>
      <c r="C49" s="18">
        <f>IF(ISEVEN(tab_lines[[#This Row],[Index]]),C48+1,C48)</f>
        <v>14</v>
      </c>
      <c r="D49" s="17">
        <f>IF(tab_lines[[#This Row],[Index Targets]]&lt;=$C$16,
IF(ISODD(tab_lines[[#This Row],[Index]]),
$C$7,
INDEX(tab_geo_data[Latitude Target 1],MATCH(INDEX(tab_data[To],$C$15-1+tab_lines[[#This Row],[Index Targets]]),tab_geo_data[City and State],0))),
NA())</f>
        <v>34.730370000000001</v>
      </c>
      <c r="E49" s="17">
        <f>IF(tab_lines[[#This Row],[Index Targets]]&lt;=$C$16,
IF(ISODD(tab_lines[[#This Row],[Index]]),
$C$8,
INDEX(tab_geo_data[Longitude Target 1],MATCH(INDEX(tab_data[To],$C$15-1+tab_lines[[#This Row],[Index Targets]]),tab_geo_data[City and State],0))),
NA())</f>
        <v>-86.586100000000002</v>
      </c>
      <c r="F49" s="17">
        <f>IF(tab_lines[[#This Row],[Index Targets]]&lt;=$C$19,
IF(ISODD(tab_lines[[#This Row],[Index]]),
$C$12,
INDEX(tab_geo_data[Latitude Target 2],MATCH(INDEX(tab_data[To],$C$18-1+tab_lines[[#This Row],[Index Targets]]),tab_geo_data[City and State],0))),
NA())</f>
        <v>34.142510000000001</v>
      </c>
      <c r="G49" s="17">
        <f>IF(tab_lines[[#This Row],[Index Targets]]&lt;=$C$19,
IF(ISODD(tab_lines[[#This Row],[Index]]),
$C$13,
INDEX(tab_geo_data[Longitude Target 2],MATCH(INDEX(tab_data[To],$C$18-1+tab_lines[[#This Row],[Index Targets]]),tab_geo_data[City and State],0))),
NA())</f>
        <v>-118.25508000000001</v>
      </c>
    </row>
    <row r="50" spans="2:7" x14ac:dyDescent="0.25">
      <c r="B50" s="18">
        <v>29</v>
      </c>
      <c r="C50" s="18">
        <f>IF(ISEVEN(tab_lines[[#This Row],[Index]]),C49+1,C49)</f>
        <v>14</v>
      </c>
      <c r="D50" s="17">
        <f>IF(tab_lines[[#This Row],[Index Targets]]&lt;=$C$16,
IF(ISODD(tab_lines[[#This Row],[Index]]),
$C$7,
INDEX(tab_geo_data[Latitude Target 1],MATCH(INDEX(tab_data[To],$C$15-1+tab_lines[[#This Row],[Index Targets]]),tab_geo_data[City and State],0))),
NA())</f>
        <v>35.955689999999997</v>
      </c>
      <c r="E50" s="17">
        <f>IF(tab_lines[[#This Row],[Index Targets]]&lt;=$C$16,
IF(ISODD(tab_lines[[#This Row],[Index]]),
$C$8,
INDEX(tab_geo_data[Longitude Target 1],MATCH(INDEX(tab_data[To],$C$15-1+tab_lines[[#This Row],[Index Targets]]),tab_geo_data[City and State],0))),
NA())</f>
        <v>-80.005319999999998</v>
      </c>
      <c r="F50" s="17">
        <f>IF(tab_lines[[#This Row],[Index Targets]]&lt;=$C$19,
IF(ISODD(tab_lines[[#This Row],[Index]]),
$C$12,
INDEX(tab_geo_data[Latitude Target 2],MATCH(INDEX(tab_data[To],$C$18-1+tab_lines[[#This Row],[Index Targets]]),tab_geo_data[City and State],0))),
NA())</f>
        <v>40.691609999999997</v>
      </c>
      <c r="G50" s="17">
        <f>IF(tab_lines[[#This Row],[Index Targets]]&lt;=$C$19,
IF(ISODD(tab_lines[[#This Row],[Index]]),
$C$13,
INDEX(tab_geo_data[Longitude Target 2],MATCH(INDEX(tab_data[To],$C$18-1+tab_lines[[#This Row],[Index Targets]]),tab_geo_data[City and State],0))),
NA())</f>
        <v>-112.00105000000001</v>
      </c>
    </row>
    <row r="51" spans="2:7" x14ac:dyDescent="0.25">
      <c r="B51" s="18">
        <v>30</v>
      </c>
      <c r="C51" s="18">
        <f>IF(ISEVEN(tab_lines[[#This Row],[Index]]),C50+1,C50)</f>
        <v>15</v>
      </c>
      <c r="D51" s="17">
        <f>IF(tab_lines[[#This Row],[Index Targets]]&lt;=$C$16,
IF(ISODD(tab_lines[[#This Row],[Index]]),
$C$7,
INDEX(tab_geo_data[Latitude Target 1],MATCH(INDEX(tab_data[To],$C$15-1+tab_lines[[#This Row],[Index Targets]]),tab_geo_data[City and State],0))),
NA())</f>
        <v>39.099730000000001</v>
      </c>
      <c r="E51" s="17">
        <f>IF(tab_lines[[#This Row],[Index Targets]]&lt;=$C$16,
IF(ISODD(tab_lines[[#This Row],[Index]]),
$C$8,
INDEX(tab_geo_data[Longitude Target 1],MATCH(INDEX(tab_data[To],$C$15-1+tab_lines[[#This Row],[Index Targets]]),tab_geo_data[City and State],0))),
NA())</f>
        <v>-94.578569999999999</v>
      </c>
      <c r="F51" s="17">
        <f>IF(tab_lines[[#This Row],[Index Targets]]&lt;=$C$19,
IF(ISODD(tab_lines[[#This Row],[Index]]),
$C$12,
INDEX(tab_geo_data[Latitude Target 2],MATCH(INDEX(tab_data[To],$C$18-1+tab_lines[[#This Row],[Index Targets]]),tab_geo_data[City and State],0))),
NA())</f>
        <v>36.07264</v>
      </c>
      <c r="G51" s="17">
        <f>IF(tab_lines[[#This Row],[Index Targets]]&lt;=$C$19,
IF(ISODD(tab_lines[[#This Row],[Index]]),
$C$13,
INDEX(tab_geo_data[Longitude Target 2],MATCH(INDEX(tab_data[To],$C$18-1+tab_lines[[#This Row],[Index Targets]]),tab_geo_data[City and State],0))),
NA())</f>
        <v>-79.791979999999995</v>
      </c>
    </row>
    <row r="52" spans="2:7" x14ac:dyDescent="0.25">
      <c r="B52" s="18">
        <v>31</v>
      </c>
      <c r="C52" s="18">
        <f>IF(ISEVEN(tab_lines[[#This Row],[Index]]),C51+1,C51)</f>
        <v>15</v>
      </c>
      <c r="D52" s="17">
        <f>IF(tab_lines[[#This Row],[Index Targets]]&lt;=$C$16,
IF(ISODD(tab_lines[[#This Row],[Index]]),
$C$7,
INDEX(tab_geo_data[Latitude Target 1],MATCH(INDEX(tab_data[To],$C$15-1+tab_lines[[#This Row],[Index Targets]]),tab_geo_data[City and State],0))),
NA())</f>
        <v>35.955689999999997</v>
      </c>
      <c r="E52" s="17">
        <f>IF(tab_lines[[#This Row],[Index Targets]]&lt;=$C$16,
IF(ISODD(tab_lines[[#This Row],[Index]]),
$C$8,
INDEX(tab_geo_data[Longitude Target 1],MATCH(INDEX(tab_data[To],$C$15-1+tab_lines[[#This Row],[Index Targets]]),tab_geo_data[City and State],0))),
NA())</f>
        <v>-80.005319999999998</v>
      </c>
      <c r="F52" s="17">
        <f>IF(tab_lines[[#This Row],[Index Targets]]&lt;=$C$19,
IF(ISODD(tab_lines[[#This Row],[Index]]),
$C$12,
INDEX(tab_geo_data[Latitude Target 2],MATCH(INDEX(tab_data[To],$C$18-1+tab_lines[[#This Row],[Index Targets]]),tab_geo_data[City and State],0))),
NA())</f>
        <v>40.691609999999997</v>
      </c>
      <c r="G52" s="17">
        <f>IF(tab_lines[[#This Row],[Index Targets]]&lt;=$C$19,
IF(ISODD(tab_lines[[#This Row],[Index]]),
$C$13,
INDEX(tab_geo_data[Longitude Target 2],MATCH(INDEX(tab_data[To],$C$18-1+tab_lines[[#This Row],[Index Targets]]),tab_geo_data[City and State],0))),
NA())</f>
        <v>-112.00105000000001</v>
      </c>
    </row>
    <row r="53" spans="2:7" x14ac:dyDescent="0.25">
      <c r="B53" s="18">
        <v>32</v>
      </c>
      <c r="C53" s="18">
        <f>IF(ISEVEN(tab_lines[[#This Row],[Index]]),C52+1,C52)</f>
        <v>16</v>
      </c>
      <c r="D53" s="17">
        <f>IF(tab_lines[[#This Row],[Index Targets]]&lt;=$C$16,
IF(ISODD(tab_lines[[#This Row],[Index]]),
$C$7,
INDEX(tab_geo_data[Latitude Target 1],MATCH(INDEX(tab_data[To],$C$15-1+tab_lines[[#This Row],[Index Targets]]),tab_geo_data[City and State],0))),
NA())</f>
        <v>31.11712</v>
      </c>
      <c r="E53" s="17">
        <f>IF(tab_lines[[#This Row],[Index Targets]]&lt;=$C$16,
IF(ISODD(tab_lines[[#This Row],[Index]]),
$C$8,
INDEX(tab_geo_data[Longitude Target 1],MATCH(INDEX(tab_data[To],$C$15-1+tab_lines[[#This Row],[Index Targets]]),tab_geo_data[City and State],0))),
NA())</f>
        <v>-97.727800000000002</v>
      </c>
      <c r="F53" s="17">
        <f>IF(tab_lines[[#This Row],[Index Targets]]&lt;=$C$19,
IF(ISODD(tab_lines[[#This Row],[Index]]),
$C$12,
INDEX(tab_geo_data[Latitude Target 2],MATCH(INDEX(tab_data[To],$C$18-1+tab_lines[[#This Row],[Index Targets]]),tab_geo_data[City and State],0))),
NA())</f>
        <v>30.22409</v>
      </c>
      <c r="G53" s="17">
        <f>IF(tab_lines[[#This Row],[Index Targets]]&lt;=$C$19,
IF(ISODD(tab_lines[[#This Row],[Index]]),
$C$13,
INDEX(tab_geo_data[Longitude Target 2],MATCH(INDEX(tab_data[To],$C$18-1+tab_lines[[#This Row],[Index Targets]]),tab_geo_data[City and State],0))),
NA())</f>
        <v>-92.019840000000002</v>
      </c>
    </row>
    <row r="54" spans="2:7" x14ac:dyDescent="0.25">
      <c r="B54" s="18">
        <v>33</v>
      </c>
      <c r="C54" s="18">
        <f>IF(ISEVEN(tab_lines[[#This Row],[Index]]),C53+1,C53)</f>
        <v>16</v>
      </c>
      <c r="D54" s="17">
        <f>IF(tab_lines[[#This Row],[Index Targets]]&lt;=$C$16,
IF(ISODD(tab_lines[[#This Row],[Index]]),
$C$7,
INDEX(tab_geo_data[Latitude Target 1],MATCH(INDEX(tab_data[To],$C$15-1+tab_lines[[#This Row],[Index Targets]]),tab_geo_data[City and State],0))),
NA())</f>
        <v>35.955689999999997</v>
      </c>
      <c r="E54" s="17">
        <f>IF(tab_lines[[#This Row],[Index Targets]]&lt;=$C$16,
IF(ISODD(tab_lines[[#This Row],[Index]]),
$C$8,
INDEX(tab_geo_data[Longitude Target 1],MATCH(INDEX(tab_data[To],$C$15-1+tab_lines[[#This Row],[Index Targets]]),tab_geo_data[City and State],0))),
NA())</f>
        <v>-80.005319999999998</v>
      </c>
      <c r="F54" s="17">
        <f>IF(tab_lines[[#This Row],[Index Targets]]&lt;=$C$19,
IF(ISODD(tab_lines[[#This Row],[Index]]),
$C$12,
INDEX(tab_geo_data[Latitude Target 2],MATCH(INDEX(tab_data[To],$C$18-1+tab_lines[[#This Row],[Index Targets]]),tab_geo_data[City and State],0))),
NA())</f>
        <v>40.691609999999997</v>
      </c>
      <c r="G54" s="17">
        <f>IF(tab_lines[[#This Row],[Index Targets]]&lt;=$C$19,
IF(ISODD(tab_lines[[#This Row],[Index]]),
$C$13,
INDEX(tab_geo_data[Longitude Target 2],MATCH(INDEX(tab_data[To],$C$18-1+tab_lines[[#This Row],[Index Targets]]),tab_geo_data[City and State],0))),
NA())</f>
        <v>-112.00105000000001</v>
      </c>
    </row>
    <row r="55" spans="2:7" x14ac:dyDescent="0.25">
      <c r="B55" s="18">
        <v>34</v>
      </c>
      <c r="C55" s="18">
        <f>IF(ISEVEN(tab_lines[[#This Row],[Index]]),C54+1,C54)</f>
        <v>17</v>
      </c>
      <c r="D55" s="17">
        <f>IF(tab_lines[[#This Row],[Index Targets]]&lt;=$C$16,
IF(ISODD(tab_lines[[#This Row],[Index]]),
$C$7,
INDEX(tab_geo_data[Latitude Target 1],MATCH(INDEX(tab_data[To],$C$15-1+tab_lines[[#This Row],[Index Targets]]),tab_geo_data[City and State],0))),
NA())</f>
        <v>39.704709999999999</v>
      </c>
      <c r="E55" s="17">
        <f>IF(tab_lines[[#This Row],[Index Targets]]&lt;=$C$16,
IF(ISODD(tab_lines[[#This Row],[Index]]),
$C$8,
INDEX(tab_geo_data[Longitude Target 1],MATCH(INDEX(tab_data[To],$C$15-1+tab_lines[[#This Row],[Index Targets]]),tab_geo_data[City and State],0))),
NA())</f>
        <v>-105.08137000000001</v>
      </c>
      <c r="F55" s="17">
        <f>IF(tab_lines[[#This Row],[Index Targets]]&lt;=$C$19,
IF(ISODD(tab_lines[[#This Row],[Index]]),
$C$12,
INDEX(tab_geo_data[Latitude Target 2],MATCH(INDEX(tab_data[To],$C$18-1+tab_lines[[#This Row],[Index Targets]]),tab_geo_data[City and State],0))),
NA())</f>
        <v>27.506409999999999</v>
      </c>
      <c r="G55" s="17">
        <f>IF(tab_lines[[#This Row],[Index Targets]]&lt;=$C$19,
IF(ISODD(tab_lines[[#This Row],[Index]]),
$C$13,
INDEX(tab_geo_data[Longitude Target 2],MATCH(INDEX(tab_data[To],$C$18-1+tab_lines[[#This Row],[Index Targets]]),tab_geo_data[City and State],0))),
NA())</f>
        <v>-99.507540000000006</v>
      </c>
    </row>
    <row r="56" spans="2:7" x14ac:dyDescent="0.25">
      <c r="B56" s="18">
        <v>35</v>
      </c>
      <c r="C56" s="18">
        <f>IF(ISEVEN(tab_lines[[#This Row],[Index]]),C55+1,C55)</f>
        <v>17</v>
      </c>
      <c r="D56" s="17">
        <f>IF(tab_lines[[#This Row],[Index Targets]]&lt;=$C$16,
IF(ISODD(tab_lines[[#This Row],[Index]]),
$C$7,
INDEX(tab_geo_data[Latitude Target 1],MATCH(INDEX(tab_data[To],$C$15-1+tab_lines[[#This Row],[Index Targets]]),tab_geo_data[City and State],0))),
NA())</f>
        <v>35.955689999999997</v>
      </c>
      <c r="E56" s="17">
        <f>IF(tab_lines[[#This Row],[Index Targets]]&lt;=$C$16,
IF(ISODD(tab_lines[[#This Row],[Index]]),
$C$8,
INDEX(tab_geo_data[Longitude Target 1],MATCH(INDEX(tab_data[To],$C$15-1+tab_lines[[#This Row],[Index Targets]]),tab_geo_data[City and State],0))),
NA())</f>
        <v>-80.005319999999998</v>
      </c>
      <c r="F56" s="17">
        <f>IF(tab_lines[[#This Row],[Index Targets]]&lt;=$C$19,
IF(ISODD(tab_lines[[#This Row],[Index]]),
$C$12,
INDEX(tab_geo_data[Latitude Target 2],MATCH(INDEX(tab_data[To],$C$18-1+tab_lines[[#This Row],[Index Targets]]),tab_geo_data[City and State],0))),
NA())</f>
        <v>40.691609999999997</v>
      </c>
      <c r="G56" s="17">
        <f>IF(tab_lines[[#This Row],[Index Targets]]&lt;=$C$19,
IF(ISODD(tab_lines[[#This Row],[Index]]),
$C$13,
INDEX(tab_geo_data[Longitude Target 2],MATCH(INDEX(tab_data[To],$C$18-1+tab_lines[[#This Row],[Index Targets]]),tab_geo_data[City and State],0))),
NA())</f>
        <v>-112.00105000000001</v>
      </c>
    </row>
    <row r="57" spans="2:7" x14ac:dyDescent="0.25">
      <c r="B57" s="18">
        <v>36</v>
      </c>
      <c r="C57" s="18">
        <f>IF(ISEVEN(tab_lines[[#This Row],[Index]]),C56+1,C56)</f>
        <v>18</v>
      </c>
      <c r="D57" s="17">
        <f>IF(tab_lines[[#This Row],[Index Targets]]&lt;=$C$16,
IF(ISODD(tab_lines[[#This Row],[Index]]),
$C$7,
INDEX(tab_geo_data[Latitude Target 1],MATCH(INDEX(tab_data[To],$C$15-1+tab_lines[[#This Row],[Index Targets]]),tab_geo_data[City and State],0))),
NA())</f>
        <v>27.506409999999999</v>
      </c>
      <c r="E57" s="17">
        <f>IF(tab_lines[[#This Row],[Index Targets]]&lt;=$C$16,
IF(ISODD(tab_lines[[#This Row],[Index]]),
$C$8,
INDEX(tab_geo_data[Longitude Target 1],MATCH(INDEX(tab_data[To],$C$15-1+tab_lines[[#This Row],[Index Targets]]),tab_geo_data[City and State],0))),
NA())</f>
        <v>-99.507540000000006</v>
      </c>
      <c r="F57" s="17">
        <f>IF(tab_lines[[#This Row],[Index Targets]]&lt;=$C$19,
IF(ISODD(tab_lines[[#This Row],[Index]]),
$C$12,
INDEX(tab_geo_data[Latitude Target 2],MATCH(INDEX(tab_data[To],$C$18-1+tab_lines[[#This Row],[Index Targets]]),tab_geo_data[City and State],0))),
NA())</f>
        <v>35.149529999999999</v>
      </c>
      <c r="G57" s="17">
        <f>IF(tab_lines[[#This Row],[Index Targets]]&lt;=$C$19,
IF(ISODD(tab_lines[[#This Row],[Index]]),
$C$13,
INDEX(tab_geo_data[Longitude Target 2],MATCH(INDEX(tab_data[To],$C$18-1+tab_lines[[#This Row],[Index Targets]]),tab_geo_data[City and State],0))),
NA())</f>
        <v>-90.04898</v>
      </c>
    </row>
    <row r="58" spans="2:7" x14ac:dyDescent="0.25">
      <c r="B58" s="18">
        <v>37</v>
      </c>
      <c r="C58" s="18">
        <f>IF(ISEVEN(tab_lines[[#This Row],[Index]]),C57+1,C57)</f>
        <v>18</v>
      </c>
      <c r="D58" s="17">
        <f>IF(tab_lines[[#This Row],[Index Targets]]&lt;=$C$16,
IF(ISODD(tab_lines[[#This Row],[Index]]),
$C$7,
INDEX(tab_geo_data[Latitude Target 1],MATCH(INDEX(tab_data[To],$C$15-1+tab_lines[[#This Row],[Index Targets]]),tab_geo_data[City and State],0))),
NA())</f>
        <v>35.955689999999997</v>
      </c>
      <c r="E58" s="17">
        <f>IF(tab_lines[[#This Row],[Index Targets]]&lt;=$C$16,
IF(ISODD(tab_lines[[#This Row],[Index]]),
$C$8,
INDEX(tab_geo_data[Longitude Target 1],MATCH(INDEX(tab_data[To],$C$15-1+tab_lines[[#This Row],[Index Targets]]),tab_geo_data[City and State],0))),
NA())</f>
        <v>-80.005319999999998</v>
      </c>
      <c r="F58" s="17">
        <f>IF(tab_lines[[#This Row],[Index Targets]]&lt;=$C$19,
IF(ISODD(tab_lines[[#This Row],[Index]]),
$C$12,
INDEX(tab_geo_data[Latitude Target 2],MATCH(INDEX(tab_data[To],$C$18-1+tab_lines[[#This Row],[Index Targets]]),tab_geo_data[City and State],0))),
NA())</f>
        <v>40.691609999999997</v>
      </c>
      <c r="G58" s="17">
        <f>IF(tab_lines[[#This Row],[Index Targets]]&lt;=$C$19,
IF(ISODD(tab_lines[[#This Row],[Index]]),
$C$13,
INDEX(tab_geo_data[Longitude Target 2],MATCH(INDEX(tab_data[To],$C$18-1+tab_lines[[#This Row],[Index Targets]]),tab_geo_data[City and State],0))),
NA())</f>
        <v>-112.00105000000001</v>
      </c>
    </row>
    <row r="59" spans="2:7" x14ac:dyDescent="0.25">
      <c r="B59" s="18">
        <v>38</v>
      </c>
      <c r="C59" s="18">
        <f>IF(ISEVEN(tab_lines[[#This Row],[Index]]),C58+1,C58)</f>
        <v>19</v>
      </c>
      <c r="D59" s="17">
        <f>IF(tab_lines[[#This Row],[Index Targets]]&lt;=$C$16,
IF(ISODD(tab_lines[[#This Row],[Index]]),
$C$7,
INDEX(tab_geo_data[Latitude Target 1],MATCH(INDEX(tab_data[To],$C$15-1+tab_lines[[#This Row],[Index Targets]]),tab_geo_data[City and State],0))),
NA())</f>
        <v>27.506409999999999</v>
      </c>
      <c r="E59" s="17">
        <f>IF(tab_lines[[#This Row],[Index Targets]]&lt;=$C$16,
IF(ISODD(tab_lines[[#This Row],[Index]]),
$C$8,
INDEX(tab_geo_data[Longitude Target 1],MATCH(INDEX(tab_data[To],$C$15-1+tab_lines[[#This Row],[Index Targets]]),tab_geo_data[City and State],0))),
NA())</f>
        <v>-99.507540000000006</v>
      </c>
      <c r="F59" s="17">
        <f>IF(tab_lines[[#This Row],[Index Targets]]&lt;=$C$19,
IF(ISODD(tab_lines[[#This Row],[Index]]),
$C$12,
INDEX(tab_geo_data[Latitude Target 2],MATCH(INDEX(tab_data[To],$C$18-1+tab_lines[[#This Row],[Index Targets]]),tab_geo_data[City and State],0))),
NA())</f>
        <v>29.954650000000001</v>
      </c>
      <c r="G59" s="17">
        <f>IF(tab_lines[[#This Row],[Index Targets]]&lt;=$C$19,
IF(ISODD(tab_lines[[#This Row],[Index]]),
$C$13,
INDEX(tab_geo_data[Longitude Target 2],MATCH(INDEX(tab_data[To],$C$18-1+tab_lines[[#This Row],[Index Targets]]),tab_geo_data[City and State],0))),
NA())</f>
        <v>-90.075069999999997</v>
      </c>
    </row>
    <row r="60" spans="2:7" x14ac:dyDescent="0.25">
      <c r="B60" s="18">
        <v>39</v>
      </c>
      <c r="C60" s="18">
        <f>IF(ISEVEN(tab_lines[[#This Row],[Index]]),C59+1,C59)</f>
        <v>19</v>
      </c>
      <c r="D60" s="17">
        <f>IF(tab_lines[[#This Row],[Index Targets]]&lt;=$C$16,
IF(ISODD(tab_lines[[#This Row],[Index]]),
$C$7,
INDEX(tab_geo_data[Latitude Target 1],MATCH(INDEX(tab_data[To],$C$15-1+tab_lines[[#This Row],[Index Targets]]),tab_geo_data[City and State],0))),
NA())</f>
        <v>35.955689999999997</v>
      </c>
      <c r="E60" s="17">
        <f>IF(tab_lines[[#This Row],[Index Targets]]&lt;=$C$16,
IF(ISODD(tab_lines[[#This Row],[Index]]),
$C$8,
INDEX(tab_geo_data[Longitude Target 1],MATCH(INDEX(tab_data[To],$C$15-1+tab_lines[[#This Row],[Index Targets]]),tab_geo_data[City and State],0))),
NA())</f>
        <v>-80.005319999999998</v>
      </c>
      <c r="F60" s="17">
        <f>IF(tab_lines[[#This Row],[Index Targets]]&lt;=$C$19,
IF(ISODD(tab_lines[[#This Row],[Index]]),
$C$12,
INDEX(tab_geo_data[Latitude Target 2],MATCH(INDEX(tab_data[To],$C$18-1+tab_lines[[#This Row],[Index Targets]]),tab_geo_data[City and State],0))),
NA())</f>
        <v>40.691609999999997</v>
      </c>
      <c r="G60" s="17">
        <f>IF(tab_lines[[#This Row],[Index Targets]]&lt;=$C$19,
IF(ISODD(tab_lines[[#This Row],[Index]]),
$C$13,
INDEX(tab_geo_data[Longitude Target 2],MATCH(INDEX(tab_data[To],$C$18-1+tab_lines[[#This Row],[Index Targets]]),tab_geo_data[City and State],0))),
NA())</f>
        <v>-112.00105000000001</v>
      </c>
    </row>
    <row r="61" spans="2:7" x14ac:dyDescent="0.25">
      <c r="B61" s="18">
        <v>40</v>
      </c>
      <c r="C61" s="18">
        <f>IF(ISEVEN(tab_lines[[#This Row],[Index]]),C60+1,C60)</f>
        <v>20</v>
      </c>
      <c r="D61" s="17">
        <f>IF(tab_lines[[#This Row],[Index Targets]]&lt;=$C$16,
IF(ISODD(tab_lines[[#This Row],[Index]]),
$C$7,
INDEX(tab_geo_data[Latitude Target 1],MATCH(INDEX(tab_data[To],$C$15-1+tab_lines[[#This Row],[Index Targets]]),tab_geo_data[City and State],0))),
NA())</f>
        <v>38.049799999999998</v>
      </c>
      <c r="E61" s="17">
        <f>IF(tab_lines[[#This Row],[Index Targets]]&lt;=$C$16,
IF(ISODD(tab_lines[[#This Row],[Index]]),
$C$8,
INDEX(tab_geo_data[Longitude Target 1],MATCH(INDEX(tab_data[To],$C$15-1+tab_lines[[#This Row],[Index Targets]]),tab_geo_data[City and State],0))),
NA())</f>
        <v>-84.458550000000002</v>
      </c>
      <c r="F61" s="17">
        <f>IF(tab_lines[[#This Row],[Index Targets]]&lt;=$C$19,
IF(ISODD(tab_lines[[#This Row],[Index]]),
$C$12,
INDEX(tab_geo_data[Latitude Target 2],MATCH(INDEX(tab_data[To],$C$18-1+tab_lines[[#This Row],[Index Targets]]),tab_geo_data[City and State],0))),
NA())</f>
        <v>40.71754</v>
      </c>
      <c r="G61" s="17">
        <f>IF(tab_lines[[#This Row],[Index Targets]]&lt;=$C$19,
IF(ISODD(tab_lines[[#This Row],[Index]]),
$C$13,
INDEX(tab_geo_data[Longitude Target 2],MATCH(INDEX(tab_data[To],$C$18-1+tab_lines[[#This Row],[Index Targets]]),tab_geo_data[City and State],0))),
NA())</f>
        <v>-89.58426</v>
      </c>
    </row>
    <row r="62" spans="2:7" x14ac:dyDescent="0.25">
      <c r="B62" s="18">
        <v>41</v>
      </c>
      <c r="C62" s="18">
        <f>IF(ISEVEN(tab_lines[[#This Row],[Index]]),C61+1,C61)</f>
        <v>20</v>
      </c>
      <c r="D62" s="17">
        <f>IF(tab_lines[[#This Row],[Index Targets]]&lt;=$C$16,
IF(ISODD(tab_lines[[#This Row],[Index]]),
$C$7,
INDEX(tab_geo_data[Latitude Target 1],MATCH(INDEX(tab_data[To],$C$15-1+tab_lines[[#This Row],[Index Targets]]),tab_geo_data[City and State],0))),
NA())</f>
        <v>35.955689999999997</v>
      </c>
      <c r="E62" s="17">
        <f>IF(tab_lines[[#This Row],[Index Targets]]&lt;=$C$16,
IF(ISODD(tab_lines[[#This Row],[Index]]),
$C$8,
INDEX(tab_geo_data[Longitude Target 1],MATCH(INDEX(tab_data[To],$C$15-1+tab_lines[[#This Row],[Index Targets]]),tab_geo_data[City and State],0))),
NA())</f>
        <v>-80.005319999999998</v>
      </c>
      <c r="F62" s="17">
        <f>IF(tab_lines[[#This Row],[Index Targets]]&lt;=$C$19,
IF(ISODD(tab_lines[[#This Row],[Index]]),
$C$12,
INDEX(tab_geo_data[Latitude Target 2],MATCH(INDEX(tab_data[To],$C$18-1+tab_lines[[#This Row],[Index Targets]]),tab_geo_data[City and State],0))),
NA())</f>
        <v>40.691609999999997</v>
      </c>
      <c r="G62" s="17">
        <f>IF(tab_lines[[#This Row],[Index Targets]]&lt;=$C$19,
IF(ISODD(tab_lines[[#This Row],[Index]]),
$C$13,
INDEX(tab_geo_data[Longitude Target 2],MATCH(INDEX(tab_data[To],$C$18-1+tab_lines[[#This Row],[Index Targets]]),tab_geo_data[City and State],0))),
NA())</f>
        <v>-112.00105000000001</v>
      </c>
    </row>
    <row r="63" spans="2:7" x14ac:dyDescent="0.25">
      <c r="B63" s="18">
        <v>42</v>
      </c>
      <c r="C63" s="18">
        <f>IF(ISEVEN(tab_lines[[#This Row],[Index]]),C62+1,C62)</f>
        <v>21</v>
      </c>
      <c r="D63" s="17" t="e">
        <f>IF(tab_lines[[#This Row],[Index Targets]]&lt;=$C$16,
IF(ISODD(tab_lines[[#This Row],[Index]]),
$C$7,
INDEX(tab_geo_data[Latitude Target 1],MATCH(INDEX(tab_data[To],$C$15-1+tab_lines[[#This Row],[Index Targets]]),tab_geo_data[City and State],0))),
NA())</f>
        <v>#N/A</v>
      </c>
      <c r="E63" s="17" t="e">
        <f>IF(tab_lines[[#This Row],[Index Targets]]&lt;=$C$16,
IF(ISODD(tab_lines[[#This Row],[Index]]),
$C$8,
INDEX(tab_geo_data[Longitude Target 1],MATCH(INDEX(tab_data[To],$C$15-1+tab_lines[[#This Row],[Index Targets]]),tab_geo_data[City and State],0))),
NA())</f>
        <v>#N/A</v>
      </c>
      <c r="F63" s="17" t="e">
        <f>IF(tab_lines[[#This Row],[Index Targets]]&lt;=$C$19,
IF(ISODD(tab_lines[[#This Row],[Index]]),
$C$12,
INDEX(tab_geo_data[Latitude Target 2],MATCH(INDEX(tab_data[To],$C$18-1+tab_lines[[#This Row],[Index Targets]]),tab_geo_data[City and State],0))),
NA())</f>
        <v>#N/A</v>
      </c>
      <c r="G63" s="17" t="e">
        <f>IF(tab_lines[[#This Row],[Index Targets]]&lt;=$C$19,
IF(ISODD(tab_lines[[#This Row],[Index]]),
$C$13,
INDEX(tab_geo_data[Longitude Target 2],MATCH(INDEX(tab_data[To],$C$18-1+tab_lines[[#This Row],[Index Targets]]),tab_geo_data[City and State],0))),
NA())</f>
        <v>#N/A</v>
      </c>
    </row>
    <row r="64" spans="2:7" x14ac:dyDescent="0.25">
      <c r="B64" s="18">
        <v>43</v>
      </c>
      <c r="C64" s="18">
        <f>IF(ISEVEN(tab_lines[[#This Row],[Index]]),C63+1,C63)</f>
        <v>21</v>
      </c>
      <c r="D64" s="17" t="e">
        <f>IF(tab_lines[[#This Row],[Index Targets]]&lt;=$C$16,
IF(ISODD(tab_lines[[#This Row],[Index]]),
$C$7,
INDEX(tab_geo_data[Latitude Target 1],MATCH(INDEX(tab_data[To],$C$15-1+tab_lines[[#This Row],[Index Targets]]),tab_geo_data[City and State],0))),
NA())</f>
        <v>#N/A</v>
      </c>
      <c r="E64" s="17" t="e">
        <f>IF(tab_lines[[#This Row],[Index Targets]]&lt;=$C$16,
IF(ISODD(tab_lines[[#This Row],[Index]]),
$C$8,
INDEX(tab_geo_data[Longitude Target 1],MATCH(INDEX(tab_data[To],$C$15-1+tab_lines[[#This Row],[Index Targets]]),tab_geo_data[City and State],0))),
NA())</f>
        <v>#N/A</v>
      </c>
      <c r="F64" s="17" t="e">
        <f>IF(tab_lines[[#This Row],[Index Targets]]&lt;=$C$19,
IF(ISODD(tab_lines[[#This Row],[Index]]),
$C$12,
INDEX(tab_geo_data[Latitude Target 2],MATCH(INDEX(tab_data[To],$C$18-1+tab_lines[[#This Row],[Index Targets]]),tab_geo_data[City and State],0))),
NA())</f>
        <v>#N/A</v>
      </c>
      <c r="G64" s="17" t="e">
        <f>IF(tab_lines[[#This Row],[Index Targets]]&lt;=$C$19,
IF(ISODD(tab_lines[[#This Row],[Index]]),
$C$13,
INDEX(tab_geo_data[Longitude Target 2],MATCH(INDEX(tab_data[To],$C$18-1+tab_lines[[#This Row],[Index Targets]]),tab_geo_data[City and State],0))),
NA())</f>
        <v>#N/A</v>
      </c>
    </row>
    <row r="65" spans="2:7" x14ac:dyDescent="0.25">
      <c r="B65" s="18">
        <v>44</v>
      </c>
      <c r="C65" s="18">
        <f>IF(ISEVEN(tab_lines[[#This Row],[Index]]),C64+1,C64)</f>
        <v>22</v>
      </c>
      <c r="D65" s="17" t="e">
        <f>IF(tab_lines[[#This Row],[Index Targets]]&lt;=$C$16,
IF(ISODD(tab_lines[[#This Row],[Index]]),
$C$7,
INDEX(tab_geo_data[Latitude Target 1],MATCH(INDEX(tab_data[To],$C$15-1+tab_lines[[#This Row],[Index Targets]]),tab_geo_data[City and State],0))),
NA())</f>
        <v>#N/A</v>
      </c>
      <c r="E65" s="17" t="e">
        <f>IF(tab_lines[[#This Row],[Index Targets]]&lt;=$C$16,
IF(ISODD(tab_lines[[#This Row],[Index]]),
$C$8,
INDEX(tab_geo_data[Longitude Target 1],MATCH(INDEX(tab_data[To],$C$15-1+tab_lines[[#This Row],[Index Targets]]),tab_geo_data[City and State],0))),
NA())</f>
        <v>#N/A</v>
      </c>
      <c r="F65" s="17" t="e">
        <f>IF(tab_lines[[#This Row],[Index Targets]]&lt;=$C$19,
IF(ISODD(tab_lines[[#This Row],[Index]]),
$C$12,
INDEX(tab_geo_data[Latitude Target 2],MATCH(INDEX(tab_data[To],$C$18-1+tab_lines[[#This Row],[Index Targets]]),tab_geo_data[City and State],0))),
NA())</f>
        <v>#N/A</v>
      </c>
      <c r="G65" s="17" t="e">
        <f>IF(tab_lines[[#This Row],[Index Targets]]&lt;=$C$19,
IF(ISODD(tab_lines[[#This Row],[Index]]),
$C$13,
INDEX(tab_geo_data[Longitude Target 2],MATCH(INDEX(tab_data[To],$C$18-1+tab_lines[[#This Row],[Index Targets]]),tab_geo_data[City and State],0))),
NA())</f>
        <v>#N/A</v>
      </c>
    </row>
    <row r="66" spans="2:7" x14ac:dyDescent="0.25">
      <c r="B66" s="18">
        <v>45</v>
      </c>
      <c r="C66" s="18">
        <f>IF(ISEVEN(tab_lines[[#This Row],[Index]]),C65+1,C65)</f>
        <v>22</v>
      </c>
      <c r="D66" s="17" t="e">
        <f>IF(tab_lines[[#This Row],[Index Targets]]&lt;=$C$16,
IF(ISODD(tab_lines[[#This Row],[Index]]),
$C$7,
INDEX(tab_geo_data[Latitude Target 1],MATCH(INDEX(tab_data[To],$C$15-1+tab_lines[[#This Row],[Index Targets]]),tab_geo_data[City and State],0))),
NA())</f>
        <v>#N/A</v>
      </c>
      <c r="E66" s="17" t="e">
        <f>IF(tab_lines[[#This Row],[Index Targets]]&lt;=$C$16,
IF(ISODD(tab_lines[[#This Row],[Index]]),
$C$8,
INDEX(tab_geo_data[Longitude Target 1],MATCH(INDEX(tab_data[To],$C$15-1+tab_lines[[#This Row],[Index Targets]]),tab_geo_data[City and State],0))),
NA())</f>
        <v>#N/A</v>
      </c>
      <c r="F66" s="17" t="e">
        <f>IF(tab_lines[[#This Row],[Index Targets]]&lt;=$C$19,
IF(ISODD(tab_lines[[#This Row],[Index]]),
$C$12,
INDEX(tab_geo_data[Latitude Target 2],MATCH(INDEX(tab_data[To],$C$18-1+tab_lines[[#This Row],[Index Targets]]),tab_geo_data[City and State],0))),
NA())</f>
        <v>#N/A</v>
      </c>
      <c r="G66" s="17" t="e">
        <f>IF(tab_lines[[#This Row],[Index Targets]]&lt;=$C$19,
IF(ISODD(tab_lines[[#This Row],[Index]]),
$C$13,
INDEX(tab_geo_data[Longitude Target 2],MATCH(INDEX(tab_data[To],$C$18-1+tab_lines[[#This Row],[Index Targets]]),tab_geo_data[City and State],0))),
NA())</f>
        <v>#N/A</v>
      </c>
    </row>
    <row r="67" spans="2:7" x14ac:dyDescent="0.25">
      <c r="B67" s="18">
        <v>46</v>
      </c>
      <c r="C67" s="18">
        <f>IF(ISEVEN(tab_lines[[#This Row],[Index]]),C66+1,C66)</f>
        <v>23</v>
      </c>
      <c r="D67" s="17" t="e">
        <f>IF(tab_lines[[#This Row],[Index Targets]]&lt;=$C$16,
IF(ISODD(tab_lines[[#This Row],[Index]]),
$C$7,
INDEX(tab_geo_data[Latitude Target 1],MATCH(INDEX(tab_data[To],$C$15-1+tab_lines[[#This Row],[Index Targets]]),tab_geo_data[City and State],0))),
NA())</f>
        <v>#N/A</v>
      </c>
      <c r="E67" s="17" t="e">
        <f>IF(tab_lines[[#This Row],[Index Targets]]&lt;=$C$16,
IF(ISODD(tab_lines[[#This Row],[Index]]),
$C$8,
INDEX(tab_geo_data[Longitude Target 1],MATCH(INDEX(tab_data[To],$C$15-1+tab_lines[[#This Row],[Index Targets]]),tab_geo_data[City and State],0))),
NA())</f>
        <v>#N/A</v>
      </c>
      <c r="F67" s="17" t="e">
        <f>IF(tab_lines[[#This Row],[Index Targets]]&lt;=$C$19,
IF(ISODD(tab_lines[[#This Row],[Index]]),
$C$12,
INDEX(tab_geo_data[Latitude Target 2],MATCH(INDEX(tab_data[To],$C$18-1+tab_lines[[#This Row],[Index Targets]]),tab_geo_data[City and State],0))),
NA())</f>
        <v>#N/A</v>
      </c>
      <c r="G67" s="17" t="e">
        <f>IF(tab_lines[[#This Row],[Index Targets]]&lt;=$C$19,
IF(ISODD(tab_lines[[#This Row],[Index]]),
$C$13,
INDEX(tab_geo_data[Longitude Target 2],MATCH(INDEX(tab_data[To],$C$18-1+tab_lines[[#This Row],[Index Targets]]),tab_geo_data[City and State],0))),
NA())</f>
        <v>#N/A</v>
      </c>
    </row>
    <row r="68" spans="2:7" x14ac:dyDescent="0.25">
      <c r="B68" s="18">
        <v>47</v>
      </c>
      <c r="C68" s="18">
        <f>IF(ISEVEN(tab_lines[[#This Row],[Index]]),C67+1,C67)</f>
        <v>23</v>
      </c>
      <c r="D68" s="17" t="e">
        <f>IF(tab_lines[[#This Row],[Index Targets]]&lt;=$C$16,
IF(ISODD(tab_lines[[#This Row],[Index]]),
$C$7,
INDEX(tab_geo_data[Latitude Target 1],MATCH(INDEX(tab_data[To],$C$15-1+tab_lines[[#This Row],[Index Targets]]),tab_geo_data[City and State],0))),
NA())</f>
        <v>#N/A</v>
      </c>
      <c r="E68" s="17" t="e">
        <f>IF(tab_lines[[#This Row],[Index Targets]]&lt;=$C$16,
IF(ISODD(tab_lines[[#This Row],[Index]]),
$C$8,
INDEX(tab_geo_data[Longitude Target 1],MATCH(INDEX(tab_data[To],$C$15-1+tab_lines[[#This Row],[Index Targets]]),tab_geo_data[City and State],0))),
NA())</f>
        <v>#N/A</v>
      </c>
      <c r="F68" s="17" t="e">
        <f>IF(tab_lines[[#This Row],[Index Targets]]&lt;=$C$19,
IF(ISODD(tab_lines[[#This Row],[Index]]),
$C$12,
INDEX(tab_geo_data[Latitude Target 2],MATCH(INDEX(tab_data[To],$C$18-1+tab_lines[[#This Row],[Index Targets]]),tab_geo_data[City and State],0))),
NA())</f>
        <v>#N/A</v>
      </c>
      <c r="G68" s="17" t="e">
        <f>IF(tab_lines[[#This Row],[Index Targets]]&lt;=$C$19,
IF(ISODD(tab_lines[[#This Row],[Index]]),
$C$13,
INDEX(tab_geo_data[Longitude Target 2],MATCH(INDEX(tab_data[To],$C$18-1+tab_lines[[#This Row],[Index Targets]]),tab_geo_data[City and State],0))),
NA())</f>
        <v>#N/A</v>
      </c>
    </row>
    <row r="69" spans="2:7" x14ac:dyDescent="0.25">
      <c r="B69" s="18">
        <v>48</v>
      </c>
      <c r="C69" s="18">
        <f>IF(ISEVEN(tab_lines[[#This Row],[Index]]),C68+1,C68)</f>
        <v>24</v>
      </c>
      <c r="D69" s="17" t="e">
        <f>IF(tab_lines[[#This Row],[Index Targets]]&lt;=$C$16,
IF(ISODD(tab_lines[[#This Row],[Index]]),
$C$7,
INDEX(tab_geo_data[Latitude Target 1],MATCH(INDEX(tab_data[To],$C$15-1+tab_lines[[#This Row],[Index Targets]]),tab_geo_data[City and State],0))),
NA())</f>
        <v>#N/A</v>
      </c>
      <c r="E69" s="17" t="e">
        <f>IF(tab_lines[[#This Row],[Index Targets]]&lt;=$C$16,
IF(ISODD(tab_lines[[#This Row],[Index]]),
$C$8,
INDEX(tab_geo_data[Longitude Target 1],MATCH(INDEX(tab_data[To],$C$15-1+tab_lines[[#This Row],[Index Targets]]),tab_geo_data[City and State],0))),
NA())</f>
        <v>#N/A</v>
      </c>
      <c r="F69" s="17" t="e">
        <f>IF(tab_lines[[#This Row],[Index Targets]]&lt;=$C$19,
IF(ISODD(tab_lines[[#This Row],[Index]]),
$C$12,
INDEX(tab_geo_data[Latitude Target 2],MATCH(INDEX(tab_data[To],$C$18-1+tab_lines[[#This Row],[Index Targets]]),tab_geo_data[City and State],0))),
NA())</f>
        <v>#N/A</v>
      </c>
      <c r="G69" s="17" t="e">
        <f>IF(tab_lines[[#This Row],[Index Targets]]&lt;=$C$19,
IF(ISODD(tab_lines[[#This Row],[Index]]),
$C$13,
INDEX(tab_geo_data[Longitude Target 2],MATCH(INDEX(tab_data[To],$C$18-1+tab_lines[[#This Row],[Index Targets]]),tab_geo_data[City and State],0))),
NA())</f>
        <v>#N/A</v>
      </c>
    </row>
    <row r="70" spans="2:7" x14ac:dyDescent="0.25">
      <c r="B70" s="18">
        <v>49</v>
      </c>
      <c r="C70" s="18">
        <f>IF(ISEVEN(tab_lines[[#This Row],[Index]]),C69+1,C69)</f>
        <v>24</v>
      </c>
      <c r="D70" s="17" t="e">
        <f>IF(tab_lines[[#This Row],[Index Targets]]&lt;=$C$16,
IF(ISODD(tab_lines[[#This Row],[Index]]),
$C$7,
INDEX(tab_geo_data[Latitude Target 1],MATCH(INDEX(tab_data[To],$C$15-1+tab_lines[[#This Row],[Index Targets]]),tab_geo_data[City and State],0))),
NA())</f>
        <v>#N/A</v>
      </c>
      <c r="E70" s="17" t="e">
        <f>IF(tab_lines[[#This Row],[Index Targets]]&lt;=$C$16,
IF(ISODD(tab_lines[[#This Row],[Index]]),
$C$8,
INDEX(tab_geo_data[Longitude Target 1],MATCH(INDEX(tab_data[To],$C$15-1+tab_lines[[#This Row],[Index Targets]]),tab_geo_data[City and State],0))),
NA())</f>
        <v>#N/A</v>
      </c>
      <c r="F70" s="17" t="e">
        <f>IF(tab_lines[[#This Row],[Index Targets]]&lt;=$C$19,
IF(ISODD(tab_lines[[#This Row],[Index]]),
$C$12,
INDEX(tab_geo_data[Latitude Target 2],MATCH(INDEX(tab_data[To],$C$18-1+tab_lines[[#This Row],[Index Targets]]),tab_geo_data[City and State],0))),
NA())</f>
        <v>#N/A</v>
      </c>
      <c r="G70" s="17" t="e">
        <f>IF(tab_lines[[#This Row],[Index Targets]]&lt;=$C$19,
IF(ISODD(tab_lines[[#This Row],[Index]]),
$C$13,
INDEX(tab_geo_data[Longitude Target 2],MATCH(INDEX(tab_data[To],$C$18-1+tab_lines[[#This Row],[Index Targets]]),tab_geo_data[City and State],0))),
NA())</f>
        <v>#N/A</v>
      </c>
    </row>
    <row r="71" spans="2:7" x14ac:dyDescent="0.25">
      <c r="B71" s="18">
        <v>50</v>
      </c>
      <c r="C71" s="18">
        <f>IF(ISEVEN(tab_lines[[#This Row],[Index]]),C70+1,C70)</f>
        <v>25</v>
      </c>
      <c r="D71" s="17" t="e">
        <f>IF(tab_lines[[#This Row],[Index Targets]]&lt;=$C$16,
IF(ISODD(tab_lines[[#This Row],[Index]]),
$C$7,
INDEX(tab_geo_data[Latitude Target 1],MATCH(INDEX(tab_data[To],$C$15-1+tab_lines[[#This Row],[Index Targets]]),tab_geo_data[City and State],0))),
NA())</f>
        <v>#N/A</v>
      </c>
      <c r="E71" s="17" t="e">
        <f>IF(tab_lines[[#This Row],[Index Targets]]&lt;=$C$16,
IF(ISODD(tab_lines[[#This Row],[Index]]),
$C$8,
INDEX(tab_geo_data[Longitude Target 1],MATCH(INDEX(tab_data[To],$C$15-1+tab_lines[[#This Row],[Index Targets]]),tab_geo_data[City and State],0))),
NA())</f>
        <v>#N/A</v>
      </c>
      <c r="F71" s="17" t="e">
        <f>IF(tab_lines[[#This Row],[Index Targets]]&lt;=$C$19,
IF(ISODD(tab_lines[[#This Row],[Index]]),
$C$12,
INDEX(tab_geo_data[Latitude Target 2],MATCH(INDEX(tab_data[To],$C$18-1+tab_lines[[#This Row],[Index Targets]]),tab_geo_data[City and State],0))),
NA())</f>
        <v>#N/A</v>
      </c>
      <c r="G71" s="17" t="e">
        <f>IF(tab_lines[[#This Row],[Index Targets]]&lt;=$C$19,
IF(ISODD(tab_lines[[#This Row],[Index]]),
$C$13,
INDEX(tab_geo_data[Longitude Target 2],MATCH(INDEX(tab_data[To],$C$18-1+tab_lines[[#This Row],[Index Targets]]),tab_geo_data[City and State],0))),
NA())</f>
        <v>#N/A</v>
      </c>
    </row>
    <row r="72" spans="2:7" x14ac:dyDescent="0.25">
      <c r="B72" s="18">
        <v>51</v>
      </c>
      <c r="C72" s="18">
        <f>IF(ISEVEN(tab_lines[[#This Row],[Index]]),C71+1,C71)</f>
        <v>25</v>
      </c>
      <c r="D72" s="17" t="e">
        <f>IF(tab_lines[[#This Row],[Index Targets]]&lt;=$C$16,
IF(ISODD(tab_lines[[#This Row],[Index]]),
$C$7,
INDEX(tab_geo_data[Latitude Target 1],MATCH(INDEX(tab_data[To],$C$15-1+tab_lines[[#This Row],[Index Targets]]),tab_geo_data[City and State],0))),
NA())</f>
        <v>#N/A</v>
      </c>
      <c r="E72" s="17" t="e">
        <f>IF(tab_lines[[#This Row],[Index Targets]]&lt;=$C$16,
IF(ISODD(tab_lines[[#This Row],[Index]]),
$C$8,
INDEX(tab_geo_data[Longitude Target 1],MATCH(INDEX(tab_data[To],$C$15-1+tab_lines[[#This Row],[Index Targets]]),tab_geo_data[City and State],0))),
NA())</f>
        <v>#N/A</v>
      </c>
      <c r="F72" s="17" t="e">
        <f>IF(tab_lines[[#This Row],[Index Targets]]&lt;=$C$19,
IF(ISODD(tab_lines[[#This Row],[Index]]),
$C$12,
INDEX(tab_geo_data[Latitude Target 2],MATCH(INDEX(tab_data[To],$C$18-1+tab_lines[[#This Row],[Index Targets]]),tab_geo_data[City and State],0))),
NA())</f>
        <v>#N/A</v>
      </c>
      <c r="G72" s="17" t="e">
        <f>IF(tab_lines[[#This Row],[Index Targets]]&lt;=$C$19,
IF(ISODD(tab_lines[[#This Row],[Index]]),
$C$13,
INDEX(tab_geo_data[Longitude Target 2],MATCH(INDEX(tab_data[To],$C$18-1+tab_lines[[#This Row],[Index Targets]]),tab_geo_data[City and State],0))),
NA())</f>
        <v>#N/A</v>
      </c>
    </row>
    <row r="73" spans="2:7" x14ac:dyDescent="0.25">
      <c r="B73" s="18">
        <v>52</v>
      </c>
      <c r="C73" s="18">
        <f>IF(ISEVEN(tab_lines[[#This Row],[Index]]),C72+1,C72)</f>
        <v>26</v>
      </c>
      <c r="D73" s="17" t="e">
        <f>IF(tab_lines[[#This Row],[Index Targets]]&lt;=$C$16,
IF(ISODD(tab_lines[[#This Row],[Index]]),
$C$7,
INDEX(tab_geo_data[Latitude Target 1],MATCH(INDEX(tab_data[To],$C$15-1+tab_lines[[#This Row],[Index Targets]]),tab_geo_data[City and State],0))),
NA())</f>
        <v>#N/A</v>
      </c>
      <c r="E73" s="17" t="e">
        <f>IF(tab_lines[[#This Row],[Index Targets]]&lt;=$C$16,
IF(ISODD(tab_lines[[#This Row],[Index]]),
$C$8,
INDEX(tab_geo_data[Longitude Target 1],MATCH(INDEX(tab_data[To],$C$15-1+tab_lines[[#This Row],[Index Targets]]),tab_geo_data[City and State],0))),
NA())</f>
        <v>#N/A</v>
      </c>
      <c r="F73" s="17" t="e">
        <f>IF(tab_lines[[#This Row],[Index Targets]]&lt;=$C$19,
IF(ISODD(tab_lines[[#This Row],[Index]]),
$C$12,
INDEX(tab_geo_data[Latitude Target 2],MATCH(INDEX(tab_data[To],$C$18-1+tab_lines[[#This Row],[Index Targets]]),tab_geo_data[City and State],0))),
NA())</f>
        <v>#N/A</v>
      </c>
      <c r="G73" s="17" t="e">
        <f>IF(tab_lines[[#This Row],[Index Targets]]&lt;=$C$19,
IF(ISODD(tab_lines[[#This Row],[Index]]),
$C$13,
INDEX(tab_geo_data[Longitude Target 2],MATCH(INDEX(tab_data[To],$C$18-1+tab_lines[[#This Row],[Index Targets]]),tab_geo_data[City and State],0))),
NA())</f>
        <v>#N/A</v>
      </c>
    </row>
    <row r="74" spans="2:7" x14ac:dyDescent="0.25">
      <c r="B74" s="18">
        <v>53</v>
      </c>
      <c r="C74" s="18">
        <f>IF(ISEVEN(tab_lines[[#This Row],[Index]]),C73+1,C73)</f>
        <v>26</v>
      </c>
      <c r="D74" s="17" t="e">
        <f>IF(tab_lines[[#This Row],[Index Targets]]&lt;=$C$16,
IF(ISODD(tab_lines[[#This Row],[Index]]),
$C$7,
INDEX(tab_geo_data[Latitude Target 1],MATCH(INDEX(tab_data[To],$C$15-1+tab_lines[[#This Row],[Index Targets]]),tab_geo_data[City and State],0))),
NA())</f>
        <v>#N/A</v>
      </c>
      <c r="E74" s="17" t="e">
        <f>IF(tab_lines[[#This Row],[Index Targets]]&lt;=$C$16,
IF(ISODD(tab_lines[[#This Row],[Index]]),
$C$8,
INDEX(tab_geo_data[Longitude Target 1],MATCH(INDEX(tab_data[To],$C$15-1+tab_lines[[#This Row],[Index Targets]]),tab_geo_data[City and State],0))),
NA())</f>
        <v>#N/A</v>
      </c>
      <c r="F74" s="17" t="e">
        <f>IF(tab_lines[[#This Row],[Index Targets]]&lt;=$C$19,
IF(ISODD(tab_lines[[#This Row],[Index]]),
$C$12,
INDEX(tab_geo_data[Latitude Target 2],MATCH(INDEX(tab_data[To],$C$18-1+tab_lines[[#This Row],[Index Targets]]),tab_geo_data[City and State],0))),
NA())</f>
        <v>#N/A</v>
      </c>
      <c r="G74" s="17" t="e">
        <f>IF(tab_lines[[#This Row],[Index Targets]]&lt;=$C$19,
IF(ISODD(tab_lines[[#This Row],[Index]]),
$C$13,
INDEX(tab_geo_data[Longitude Target 2],MATCH(INDEX(tab_data[To],$C$18-1+tab_lines[[#This Row],[Index Targets]]),tab_geo_data[City and State],0))),
NA())</f>
        <v>#N/A</v>
      </c>
    </row>
    <row r="75" spans="2:7" x14ac:dyDescent="0.25">
      <c r="B75" s="18">
        <v>54</v>
      </c>
      <c r="C75" s="18">
        <f>IF(ISEVEN(tab_lines[[#This Row],[Index]]),C74+1,C74)</f>
        <v>27</v>
      </c>
      <c r="D75" s="17" t="e">
        <f>IF(tab_lines[[#This Row],[Index Targets]]&lt;=$C$16,
IF(ISODD(tab_lines[[#This Row],[Index]]),
$C$7,
INDEX(tab_geo_data[Latitude Target 1],MATCH(INDEX(tab_data[To],$C$15-1+tab_lines[[#This Row],[Index Targets]]),tab_geo_data[City and State],0))),
NA())</f>
        <v>#N/A</v>
      </c>
      <c r="E75" s="17" t="e">
        <f>IF(tab_lines[[#This Row],[Index Targets]]&lt;=$C$16,
IF(ISODD(tab_lines[[#This Row],[Index]]),
$C$8,
INDEX(tab_geo_data[Longitude Target 1],MATCH(INDEX(tab_data[To],$C$15-1+tab_lines[[#This Row],[Index Targets]]),tab_geo_data[City and State],0))),
NA())</f>
        <v>#N/A</v>
      </c>
      <c r="F75" s="17" t="e">
        <f>IF(tab_lines[[#This Row],[Index Targets]]&lt;=$C$19,
IF(ISODD(tab_lines[[#This Row],[Index]]),
$C$12,
INDEX(tab_geo_data[Latitude Target 2],MATCH(INDEX(tab_data[To],$C$18-1+tab_lines[[#This Row],[Index Targets]]),tab_geo_data[City and State],0))),
NA())</f>
        <v>#N/A</v>
      </c>
      <c r="G75" s="17" t="e">
        <f>IF(tab_lines[[#This Row],[Index Targets]]&lt;=$C$19,
IF(ISODD(tab_lines[[#This Row],[Index]]),
$C$13,
INDEX(tab_geo_data[Longitude Target 2],MATCH(INDEX(tab_data[To],$C$18-1+tab_lines[[#This Row],[Index Targets]]),tab_geo_data[City and State],0))),
NA())</f>
        <v>#N/A</v>
      </c>
    </row>
    <row r="76" spans="2:7" x14ac:dyDescent="0.25">
      <c r="B76" s="18">
        <v>55</v>
      </c>
      <c r="C76" s="18">
        <f>IF(ISEVEN(tab_lines[[#This Row],[Index]]),C75+1,C75)</f>
        <v>27</v>
      </c>
      <c r="D76" s="17" t="e">
        <f>IF(tab_lines[[#This Row],[Index Targets]]&lt;=$C$16,
IF(ISODD(tab_lines[[#This Row],[Index]]),
$C$7,
INDEX(tab_geo_data[Latitude Target 1],MATCH(INDEX(tab_data[To],$C$15-1+tab_lines[[#This Row],[Index Targets]]),tab_geo_data[City and State],0))),
NA())</f>
        <v>#N/A</v>
      </c>
      <c r="E76" s="17" t="e">
        <f>IF(tab_lines[[#This Row],[Index Targets]]&lt;=$C$16,
IF(ISODD(tab_lines[[#This Row],[Index]]),
$C$8,
INDEX(tab_geo_data[Longitude Target 1],MATCH(INDEX(tab_data[To],$C$15-1+tab_lines[[#This Row],[Index Targets]]),tab_geo_data[City and State],0))),
NA())</f>
        <v>#N/A</v>
      </c>
      <c r="F76" s="17" t="e">
        <f>IF(tab_lines[[#This Row],[Index Targets]]&lt;=$C$19,
IF(ISODD(tab_lines[[#This Row],[Index]]),
$C$12,
INDEX(tab_geo_data[Latitude Target 2],MATCH(INDEX(tab_data[To],$C$18-1+tab_lines[[#This Row],[Index Targets]]),tab_geo_data[City and State],0))),
NA())</f>
        <v>#N/A</v>
      </c>
      <c r="G76" s="17" t="e">
        <f>IF(tab_lines[[#This Row],[Index Targets]]&lt;=$C$19,
IF(ISODD(tab_lines[[#This Row],[Index]]),
$C$13,
INDEX(tab_geo_data[Longitude Target 2],MATCH(INDEX(tab_data[To],$C$18-1+tab_lines[[#This Row],[Index Targets]]),tab_geo_data[City and State],0))),
NA())</f>
        <v>#N/A</v>
      </c>
    </row>
    <row r="77" spans="2:7" x14ac:dyDescent="0.25">
      <c r="B77" s="18">
        <v>56</v>
      </c>
      <c r="C77" s="18">
        <f>IF(ISEVEN(tab_lines[[#This Row],[Index]]),C76+1,C76)</f>
        <v>28</v>
      </c>
      <c r="D77" s="17" t="e">
        <f>IF(tab_lines[[#This Row],[Index Targets]]&lt;=$C$16,
IF(ISODD(tab_lines[[#This Row],[Index]]),
$C$7,
INDEX(tab_geo_data[Latitude Target 1],MATCH(INDEX(tab_data[To],$C$15-1+tab_lines[[#This Row],[Index Targets]]),tab_geo_data[City and State],0))),
NA())</f>
        <v>#N/A</v>
      </c>
      <c r="E77" s="17" t="e">
        <f>IF(tab_lines[[#This Row],[Index Targets]]&lt;=$C$16,
IF(ISODD(tab_lines[[#This Row],[Index]]),
$C$8,
INDEX(tab_geo_data[Longitude Target 1],MATCH(INDEX(tab_data[To],$C$15-1+tab_lines[[#This Row],[Index Targets]]),tab_geo_data[City and State],0))),
NA())</f>
        <v>#N/A</v>
      </c>
      <c r="F77" s="17" t="e">
        <f>IF(tab_lines[[#This Row],[Index Targets]]&lt;=$C$19,
IF(ISODD(tab_lines[[#This Row],[Index]]),
$C$12,
INDEX(tab_geo_data[Latitude Target 2],MATCH(INDEX(tab_data[To],$C$18-1+tab_lines[[#This Row],[Index Targets]]),tab_geo_data[City and State],0))),
NA())</f>
        <v>#N/A</v>
      </c>
      <c r="G77" s="17" t="e">
        <f>IF(tab_lines[[#This Row],[Index Targets]]&lt;=$C$19,
IF(ISODD(tab_lines[[#This Row],[Index]]),
$C$13,
INDEX(tab_geo_data[Longitude Target 2],MATCH(INDEX(tab_data[To],$C$18-1+tab_lines[[#This Row],[Index Targets]]),tab_geo_data[City and State],0))),
NA())</f>
        <v>#N/A</v>
      </c>
    </row>
    <row r="78" spans="2:7" x14ac:dyDescent="0.25">
      <c r="B78" s="18">
        <v>57</v>
      </c>
      <c r="C78" s="18">
        <f>IF(ISEVEN(tab_lines[[#This Row],[Index]]),C77+1,C77)</f>
        <v>28</v>
      </c>
      <c r="D78" s="17" t="e">
        <f>IF(tab_lines[[#This Row],[Index Targets]]&lt;=$C$16,
IF(ISODD(tab_lines[[#This Row],[Index]]),
$C$7,
INDEX(tab_geo_data[Latitude Target 1],MATCH(INDEX(tab_data[To],$C$15-1+tab_lines[[#This Row],[Index Targets]]),tab_geo_data[City and State],0))),
NA())</f>
        <v>#N/A</v>
      </c>
      <c r="E78" s="17" t="e">
        <f>IF(tab_lines[[#This Row],[Index Targets]]&lt;=$C$16,
IF(ISODD(tab_lines[[#This Row],[Index]]),
$C$8,
INDEX(tab_geo_data[Longitude Target 1],MATCH(INDEX(tab_data[To],$C$15-1+tab_lines[[#This Row],[Index Targets]]),tab_geo_data[City and State],0))),
NA())</f>
        <v>#N/A</v>
      </c>
      <c r="F78" s="17" t="e">
        <f>IF(tab_lines[[#This Row],[Index Targets]]&lt;=$C$19,
IF(ISODD(tab_lines[[#This Row],[Index]]),
$C$12,
INDEX(tab_geo_data[Latitude Target 2],MATCH(INDEX(tab_data[To],$C$18-1+tab_lines[[#This Row],[Index Targets]]),tab_geo_data[City and State],0))),
NA())</f>
        <v>#N/A</v>
      </c>
      <c r="G78" s="17" t="e">
        <f>IF(tab_lines[[#This Row],[Index Targets]]&lt;=$C$19,
IF(ISODD(tab_lines[[#This Row],[Index]]),
$C$13,
INDEX(tab_geo_data[Longitude Target 2],MATCH(INDEX(tab_data[To],$C$18-1+tab_lines[[#This Row],[Index Targets]]),tab_geo_data[City and State],0))),
NA())</f>
        <v>#N/A</v>
      </c>
    </row>
    <row r="79" spans="2:7" x14ac:dyDescent="0.25">
      <c r="B79" s="18">
        <v>58</v>
      </c>
      <c r="C79" s="18">
        <f>IF(ISEVEN(tab_lines[[#This Row],[Index]]),C78+1,C78)</f>
        <v>29</v>
      </c>
      <c r="D79" s="17" t="e">
        <f>IF(tab_lines[[#This Row],[Index Targets]]&lt;=$C$16,
IF(ISODD(tab_lines[[#This Row],[Index]]),
$C$7,
INDEX(tab_geo_data[Latitude Target 1],MATCH(INDEX(tab_data[To],$C$15-1+tab_lines[[#This Row],[Index Targets]]),tab_geo_data[City and State],0))),
NA())</f>
        <v>#N/A</v>
      </c>
      <c r="E79" s="17" t="e">
        <f>IF(tab_lines[[#This Row],[Index Targets]]&lt;=$C$16,
IF(ISODD(tab_lines[[#This Row],[Index]]),
$C$8,
INDEX(tab_geo_data[Longitude Target 1],MATCH(INDEX(tab_data[To],$C$15-1+tab_lines[[#This Row],[Index Targets]]),tab_geo_data[City and State],0))),
NA())</f>
        <v>#N/A</v>
      </c>
      <c r="F79" s="17" t="e">
        <f>IF(tab_lines[[#This Row],[Index Targets]]&lt;=$C$19,
IF(ISODD(tab_lines[[#This Row],[Index]]),
$C$12,
INDEX(tab_geo_data[Latitude Target 2],MATCH(INDEX(tab_data[To],$C$18-1+tab_lines[[#This Row],[Index Targets]]),tab_geo_data[City and State],0))),
NA())</f>
        <v>#N/A</v>
      </c>
      <c r="G79" s="17" t="e">
        <f>IF(tab_lines[[#This Row],[Index Targets]]&lt;=$C$19,
IF(ISODD(tab_lines[[#This Row],[Index]]),
$C$13,
INDEX(tab_geo_data[Longitude Target 2],MATCH(INDEX(tab_data[To],$C$18-1+tab_lines[[#This Row],[Index Targets]]),tab_geo_data[City and State],0))),
NA())</f>
        <v>#N/A</v>
      </c>
    </row>
    <row r="80" spans="2:7" x14ac:dyDescent="0.25">
      <c r="B80" s="18">
        <v>59</v>
      </c>
      <c r="C80" s="18">
        <f>IF(ISEVEN(tab_lines[[#This Row],[Index]]),C79+1,C79)</f>
        <v>29</v>
      </c>
      <c r="D80" s="17" t="e">
        <f>IF(tab_lines[[#This Row],[Index Targets]]&lt;=$C$16,
IF(ISODD(tab_lines[[#This Row],[Index]]),
$C$7,
INDEX(tab_geo_data[Latitude Target 1],MATCH(INDEX(tab_data[To],$C$15-1+tab_lines[[#This Row],[Index Targets]]),tab_geo_data[City and State],0))),
NA())</f>
        <v>#N/A</v>
      </c>
      <c r="E80" s="17" t="e">
        <f>IF(tab_lines[[#This Row],[Index Targets]]&lt;=$C$16,
IF(ISODD(tab_lines[[#This Row],[Index]]),
$C$8,
INDEX(tab_geo_data[Longitude Target 1],MATCH(INDEX(tab_data[To],$C$15-1+tab_lines[[#This Row],[Index Targets]]),tab_geo_data[City and State],0))),
NA())</f>
        <v>#N/A</v>
      </c>
      <c r="F80" s="17" t="e">
        <f>IF(tab_lines[[#This Row],[Index Targets]]&lt;=$C$19,
IF(ISODD(tab_lines[[#This Row],[Index]]),
$C$12,
INDEX(tab_geo_data[Latitude Target 2],MATCH(INDEX(tab_data[To],$C$18-1+tab_lines[[#This Row],[Index Targets]]),tab_geo_data[City and State],0))),
NA())</f>
        <v>#N/A</v>
      </c>
      <c r="G80" s="17" t="e">
        <f>IF(tab_lines[[#This Row],[Index Targets]]&lt;=$C$19,
IF(ISODD(tab_lines[[#This Row],[Index]]),
$C$13,
INDEX(tab_geo_data[Longitude Target 2],MATCH(INDEX(tab_data[To],$C$18-1+tab_lines[[#This Row],[Index Targets]]),tab_geo_data[City and State],0))),
NA())</f>
        <v>#N/A</v>
      </c>
    </row>
    <row r="81" spans="2:7" x14ac:dyDescent="0.25">
      <c r="B81" s="18">
        <v>60</v>
      </c>
      <c r="C81" s="18">
        <f>IF(ISEVEN(tab_lines[[#This Row],[Index]]),C80+1,C80)</f>
        <v>30</v>
      </c>
      <c r="D81" s="17" t="e">
        <f>IF(tab_lines[[#This Row],[Index Targets]]&lt;=$C$16,
IF(ISODD(tab_lines[[#This Row],[Index]]),
$C$7,
INDEX(tab_geo_data[Latitude Target 1],MATCH(INDEX(tab_data[To],$C$15-1+tab_lines[[#This Row],[Index Targets]]),tab_geo_data[City and State],0))),
NA())</f>
        <v>#N/A</v>
      </c>
      <c r="E81" s="17" t="e">
        <f>IF(tab_lines[[#This Row],[Index Targets]]&lt;=$C$16,
IF(ISODD(tab_lines[[#This Row],[Index]]),
$C$8,
INDEX(tab_geo_data[Longitude Target 1],MATCH(INDEX(tab_data[To],$C$15-1+tab_lines[[#This Row],[Index Targets]]),tab_geo_data[City and State],0))),
NA())</f>
        <v>#N/A</v>
      </c>
      <c r="F81" s="17" t="e">
        <f>IF(tab_lines[[#This Row],[Index Targets]]&lt;=$C$19,
IF(ISODD(tab_lines[[#This Row],[Index]]),
$C$12,
INDEX(tab_geo_data[Latitude Target 2],MATCH(INDEX(tab_data[To],$C$18-1+tab_lines[[#This Row],[Index Targets]]),tab_geo_data[City and State],0))),
NA())</f>
        <v>#N/A</v>
      </c>
      <c r="G81" s="17" t="e">
        <f>IF(tab_lines[[#This Row],[Index Targets]]&lt;=$C$19,
IF(ISODD(tab_lines[[#This Row],[Index]]),
$C$13,
INDEX(tab_geo_data[Longitude Target 2],MATCH(INDEX(tab_data[To],$C$18-1+tab_lines[[#This Row],[Index Targets]]),tab_geo_data[City and State],0))),
NA())</f>
        <v>#N/A</v>
      </c>
    </row>
    <row r="82" spans="2:7" x14ac:dyDescent="0.25">
      <c r="B82" s="18">
        <v>61</v>
      </c>
      <c r="C82" s="18">
        <f>IF(ISEVEN(tab_lines[[#This Row],[Index]]),C81+1,C81)</f>
        <v>30</v>
      </c>
      <c r="D82" s="17" t="e">
        <f>IF(tab_lines[[#This Row],[Index Targets]]&lt;=$C$16,
IF(ISODD(tab_lines[[#This Row],[Index]]),
$C$7,
INDEX(tab_geo_data[Latitude Target 1],MATCH(INDEX(tab_data[To],$C$15-1+tab_lines[[#This Row],[Index Targets]]),tab_geo_data[City and State],0))),
NA())</f>
        <v>#N/A</v>
      </c>
      <c r="E82" s="17" t="e">
        <f>IF(tab_lines[[#This Row],[Index Targets]]&lt;=$C$16,
IF(ISODD(tab_lines[[#This Row],[Index]]),
$C$8,
INDEX(tab_geo_data[Longitude Target 1],MATCH(INDEX(tab_data[To],$C$15-1+tab_lines[[#This Row],[Index Targets]]),tab_geo_data[City and State],0))),
NA())</f>
        <v>#N/A</v>
      </c>
      <c r="F82" s="17" t="e">
        <f>IF(tab_lines[[#This Row],[Index Targets]]&lt;=$C$19,
IF(ISODD(tab_lines[[#This Row],[Index]]),
$C$12,
INDEX(tab_geo_data[Latitude Target 2],MATCH(INDEX(tab_data[To],$C$18-1+tab_lines[[#This Row],[Index Targets]]),tab_geo_data[City and State],0))),
NA())</f>
        <v>#N/A</v>
      </c>
      <c r="G82" s="17" t="e">
        <f>IF(tab_lines[[#This Row],[Index Targets]]&lt;=$C$19,
IF(ISODD(tab_lines[[#This Row],[Index]]),
$C$13,
INDEX(tab_geo_data[Longitude Target 2],MATCH(INDEX(tab_data[To],$C$18-1+tab_lines[[#This Row],[Index Targets]]),tab_geo_data[City and State],0))),
NA())</f>
        <v>#N/A</v>
      </c>
    </row>
    <row r="83" spans="2:7" x14ac:dyDescent="0.25">
      <c r="B83" s="18">
        <v>62</v>
      </c>
      <c r="C83" s="18">
        <f>IF(ISEVEN(tab_lines[[#This Row],[Index]]),C82+1,C82)</f>
        <v>31</v>
      </c>
      <c r="D83" s="17" t="e">
        <f>IF(tab_lines[[#This Row],[Index Targets]]&lt;=$C$16,
IF(ISODD(tab_lines[[#This Row],[Index]]),
$C$7,
INDEX(tab_geo_data[Latitude Target 1],MATCH(INDEX(tab_data[To],$C$15-1+tab_lines[[#This Row],[Index Targets]]),tab_geo_data[City and State],0))),
NA())</f>
        <v>#N/A</v>
      </c>
      <c r="E83" s="17" t="e">
        <f>IF(tab_lines[[#This Row],[Index Targets]]&lt;=$C$16,
IF(ISODD(tab_lines[[#This Row],[Index]]),
$C$8,
INDEX(tab_geo_data[Longitude Target 1],MATCH(INDEX(tab_data[To],$C$15-1+tab_lines[[#This Row],[Index Targets]]),tab_geo_data[City and State],0))),
NA())</f>
        <v>#N/A</v>
      </c>
      <c r="F83" s="17" t="e">
        <f>IF(tab_lines[[#This Row],[Index Targets]]&lt;=$C$19,
IF(ISODD(tab_lines[[#This Row],[Index]]),
$C$12,
INDEX(tab_geo_data[Latitude Target 2],MATCH(INDEX(tab_data[To],$C$18-1+tab_lines[[#This Row],[Index Targets]]),tab_geo_data[City and State],0))),
NA())</f>
        <v>#N/A</v>
      </c>
      <c r="G83" s="17" t="e">
        <f>IF(tab_lines[[#This Row],[Index Targets]]&lt;=$C$19,
IF(ISODD(tab_lines[[#This Row],[Index]]),
$C$13,
INDEX(tab_geo_data[Longitude Target 2],MATCH(INDEX(tab_data[To],$C$18-1+tab_lines[[#This Row],[Index Targets]]),tab_geo_data[City and State],0))),
NA())</f>
        <v>#N/A</v>
      </c>
    </row>
    <row r="84" spans="2:7" x14ac:dyDescent="0.25">
      <c r="B84" s="18">
        <v>63</v>
      </c>
      <c r="C84" s="18">
        <f>IF(ISEVEN(tab_lines[[#This Row],[Index]]),C83+1,C83)</f>
        <v>31</v>
      </c>
      <c r="D84" s="17" t="e">
        <f>IF(tab_lines[[#This Row],[Index Targets]]&lt;=$C$16,
IF(ISODD(tab_lines[[#This Row],[Index]]),
$C$7,
INDEX(tab_geo_data[Latitude Target 1],MATCH(INDEX(tab_data[To],$C$15-1+tab_lines[[#This Row],[Index Targets]]),tab_geo_data[City and State],0))),
NA())</f>
        <v>#N/A</v>
      </c>
      <c r="E84" s="17" t="e">
        <f>IF(tab_lines[[#This Row],[Index Targets]]&lt;=$C$16,
IF(ISODD(tab_lines[[#This Row],[Index]]),
$C$8,
INDEX(tab_geo_data[Longitude Target 1],MATCH(INDEX(tab_data[To],$C$15-1+tab_lines[[#This Row],[Index Targets]]),tab_geo_data[City and State],0))),
NA())</f>
        <v>#N/A</v>
      </c>
      <c r="F84" s="17" t="e">
        <f>IF(tab_lines[[#This Row],[Index Targets]]&lt;=$C$19,
IF(ISODD(tab_lines[[#This Row],[Index]]),
$C$12,
INDEX(tab_geo_data[Latitude Target 2],MATCH(INDEX(tab_data[To],$C$18-1+tab_lines[[#This Row],[Index Targets]]),tab_geo_data[City and State],0))),
NA())</f>
        <v>#N/A</v>
      </c>
      <c r="G84" s="17" t="e">
        <f>IF(tab_lines[[#This Row],[Index Targets]]&lt;=$C$19,
IF(ISODD(tab_lines[[#This Row],[Index]]),
$C$13,
INDEX(tab_geo_data[Longitude Target 2],MATCH(INDEX(tab_data[To],$C$18-1+tab_lines[[#This Row],[Index Targets]]),tab_geo_data[City and State],0))),
NA())</f>
        <v>#N/A</v>
      </c>
    </row>
    <row r="85" spans="2:7" x14ac:dyDescent="0.25">
      <c r="B85" s="18">
        <v>64</v>
      </c>
      <c r="C85" s="18">
        <f>IF(ISEVEN(tab_lines[[#This Row],[Index]]),C84+1,C84)</f>
        <v>32</v>
      </c>
      <c r="D85" s="17" t="e">
        <f>IF(tab_lines[[#This Row],[Index Targets]]&lt;=$C$16,
IF(ISODD(tab_lines[[#This Row],[Index]]),
$C$7,
INDEX(tab_geo_data[Latitude Target 1],MATCH(INDEX(tab_data[To],$C$15-1+tab_lines[[#This Row],[Index Targets]]),tab_geo_data[City and State],0))),
NA())</f>
        <v>#N/A</v>
      </c>
      <c r="E85" s="17" t="e">
        <f>IF(tab_lines[[#This Row],[Index Targets]]&lt;=$C$16,
IF(ISODD(tab_lines[[#This Row],[Index]]),
$C$8,
INDEX(tab_geo_data[Longitude Target 1],MATCH(INDEX(tab_data[To],$C$15-1+tab_lines[[#This Row],[Index Targets]]),tab_geo_data[City and State],0))),
NA())</f>
        <v>#N/A</v>
      </c>
      <c r="F85" s="17" t="e">
        <f>IF(tab_lines[[#This Row],[Index Targets]]&lt;=$C$19,
IF(ISODD(tab_lines[[#This Row],[Index]]),
$C$12,
INDEX(tab_geo_data[Latitude Target 2],MATCH(INDEX(tab_data[To],$C$18-1+tab_lines[[#This Row],[Index Targets]]),tab_geo_data[City and State],0))),
NA())</f>
        <v>#N/A</v>
      </c>
      <c r="G85" s="17" t="e">
        <f>IF(tab_lines[[#This Row],[Index Targets]]&lt;=$C$19,
IF(ISODD(tab_lines[[#This Row],[Index]]),
$C$13,
INDEX(tab_geo_data[Longitude Target 2],MATCH(INDEX(tab_data[To],$C$18-1+tab_lines[[#This Row],[Index Targets]]),tab_geo_data[City and State],0))),
NA())</f>
        <v>#N/A</v>
      </c>
    </row>
    <row r="86" spans="2:7" x14ac:dyDescent="0.25">
      <c r="B86" s="18">
        <v>65</v>
      </c>
      <c r="C86" s="18">
        <f>IF(ISEVEN(tab_lines[[#This Row],[Index]]),C85+1,C85)</f>
        <v>32</v>
      </c>
      <c r="D86" s="17" t="e">
        <f>IF(tab_lines[[#This Row],[Index Targets]]&lt;=$C$16,
IF(ISODD(tab_lines[[#This Row],[Index]]),
$C$7,
INDEX(tab_geo_data[Latitude Target 1],MATCH(INDEX(tab_data[To],$C$15-1+tab_lines[[#This Row],[Index Targets]]),tab_geo_data[City and State],0))),
NA())</f>
        <v>#N/A</v>
      </c>
      <c r="E86" s="17" t="e">
        <f>IF(tab_lines[[#This Row],[Index Targets]]&lt;=$C$16,
IF(ISODD(tab_lines[[#This Row],[Index]]),
$C$8,
INDEX(tab_geo_data[Longitude Target 1],MATCH(INDEX(tab_data[To],$C$15-1+tab_lines[[#This Row],[Index Targets]]),tab_geo_data[City and State],0))),
NA())</f>
        <v>#N/A</v>
      </c>
      <c r="F86" s="17" t="e">
        <f>IF(tab_lines[[#This Row],[Index Targets]]&lt;=$C$19,
IF(ISODD(tab_lines[[#This Row],[Index]]),
$C$12,
INDEX(tab_geo_data[Latitude Target 2],MATCH(INDEX(tab_data[To],$C$18-1+tab_lines[[#This Row],[Index Targets]]),tab_geo_data[City and State],0))),
NA())</f>
        <v>#N/A</v>
      </c>
      <c r="G86" s="17" t="e">
        <f>IF(tab_lines[[#This Row],[Index Targets]]&lt;=$C$19,
IF(ISODD(tab_lines[[#This Row],[Index]]),
$C$13,
INDEX(tab_geo_data[Longitude Target 2],MATCH(INDEX(tab_data[To],$C$18-1+tab_lines[[#This Row],[Index Targets]]),tab_geo_data[City and State],0))),
NA())</f>
        <v>#N/A</v>
      </c>
    </row>
    <row r="87" spans="2:7" x14ac:dyDescent="0.25">
      <c r="B87" s="18">
        <v>66</v>
      </c>
      <c r="C87" s="18">
        <f>IF(ISEVEN(tab_lines[[#This Row],[Index]]),C86+1,C86)</f>
        <v>33</v>
      </c>
      <c r="D87" s="17" t="e">
        <f>IF(tab_lines[[#This Row],[Index Targets]]&lt;=$C$16,
IF(ISODD(tab_lines[[#This Row],[Index]]),
$C$7,
INDEX(tab_geo_data[Latitude Target 1],MATCH(INDEX(tab_data[To],$C$15-1+tab_lines[[#This Row],[Index Targets]]),tab_geo_data[City and State],0))),
NA())</f>
        <v>#N/A</v>
      </c>
      <c r="E87" s="17" t="e">
        <f>IF(tab_lines[[#This Row],[Index Targets]]&lt;=$C$16,
IF(ISODD(tab_lines[[#This Row],[Index]]),
$C$8,
INDEX(tab_geo_data[Longitude Target 1],MATCH(INDEX(tab_data[To],$C$15-1+tab_lines[[#This Row],[Index Targets]]),tab_geo_data[City and State],0))),
NA())</f>
        <v>#N/A</v>
      </c>
      <c r="F87" s="17" t="e">
        <f>IF(tab_lines[[#This Row],[Index Targets]]&lt;=$C$19,
IF(ISODD(tab_lines[[#This Row],[Index]]),
$C$12,
INDEX(tab_geo_data[Latitude Target 2],MATCH(INDEX(tab_data[To],$C$18-1+tab_lines[[#This Row],[Index Targets]]),tab_geo_data[City and State],0))),
NA())</f>
        <v>#N/A</v>
      </c>
      <c r="G87" s="17" t="e">
        <f>IF(tab_lines[[#This Row],[Index Targets]]&lt;=$C$19,
IF(ISODD(tab_lines[[#This Row],[Index]]),
$C$13,
INDEX(tab_geo_data[Longitude Target 2],MATCH(INDEX(tab_data[To],$C$18-1+tab_lines[[#This Row],[Index Targets]]),tab_geo_data[City and State],0))),
NA())</f>
        <v>#N/A</v>
      </c>
    </row>
    <row r="88" spans="2:7" x14ac:dyDescent="0.25">
      <c r="B88" s="18">
        <v>67</v>
      </c>
      <c r="C88" s="18">
        <f>IF(ISEVEN(tab_lines[[#This Row],[Index]]),C87+1,C87)</f>
        <v>33</v>
      </c>
      <c r="D88" s="17" t="e">
        <f>IF(tab_lines[[#This Row],[Index Targets]]&lt;=$C$16,
IF(ISODD(tab_lines[[#This Row],[Index]]),
$C$7,
INDEX(tab_geo_data[Latitude Target 1],MATCH(INDEX(tab_data[To],$C$15-1+tab_lines[[#This Row],[Index Targets]]),tab_geo_data[City and State],0))),
NA())</f>
        <v>#N/A</v>
      </c>
      <c r="E88" s="17" t="e">
        <f>IF(tab_lines[[#This Row],[Index Targets]]&lt;=$C$16,
IF(ISODD(tab_lines[[#This Row],[Index]]),
$C$8,
INDEX(tab_geo_data[Longitude Target 1],MATCH(INDEX(tab_data[To],$C$15-1+tab_lines[[#This Row],[Index Targets]]),tab_geo_data[City and State],0))),
NA())</f>
        <v>#N/A</v>
      </c>
      <c r="F88" s="17" t="e">
        <f>IF(tab_lines[[#This Row],[Index Targets]]&lt;=$C$19,
IF(ISODD(tab_lines[[#This Row],[Index]]),
$C$12,
INDEX(tab_geo_data[Latitude Target 2],MATCH(INDEX(tab_data[To],$C$18-1+tab_lines[[#This Row],[Index Targets]]),tab_geo_data[City and State],0))),
NA())</f>
        <v>#N/A</v>
      </c>
      <c r="G88" s="17" t="e">
        <f>IF(tab_lines[[#This Row],[Index Targets]]&lt;=$C$19,
IF(ISODD(tab_lines[[#This Row],[Index]]),
$C$13,
INDEX(tab_geo_data[Longitude Target 2],MATCH(INDEX(tab_data[To],$C$18-1+tab_lines[[#This Row],[Index Targets]]),tab_geo_data[City and State],0))),
NA())</f>
        <v>#N/A</v>
      </c>
    </row>
    <row r="89" spans="2:7" x14ac:dyDescent="0.25">
      <c r="B89" s="18">
        <v>68</v>
      </c>
      <c r="C89" s="18">
        <f>IF(ISEVEN(tab_lines[[#This Row],[Index]]),C88+1,C88)</f>
        <v>34</v>
      </c>
      <c r="D89" s="17" t="e">
        <f>IF(tab_lines[[#This Row],[Index Targets]]&lt;=$C$16,
IF(ISODD(tab_lines[[#This Row],[Index]]),
$C$7,
INDEX(tab_geo_data[Latitude Target 1],MATCH(INDEX(tab_data[To],$C$15-1+tab_lines[[#This Row],[Index Targets]]),tab_geo_data[City and State],0))),
NA())</f>
        <v>#N/A</v>
      </c>
      <c r="E89" s="17" t="e">
        <f>IF(tab_lines[[#This Row],[Index Targets]]&lt;=$C$16,
IF(ISODD(tab_lines[[#This Row],[Index]]),
$C$8,
INDEX(tab_geo_data[Longitude Target 1],MATCH(INDEX(tab_data[To],$C$15-1+tab_lines[[#This Row],[Index Targets]]),tab_geo_data[City and State],0))),
NA())</f>
        <v>#N/A</v>
      </c>
      <c r="F89" s="17" t="e">
        <f>IF(tab_lines[[#This Row],[Index Targets]]&lt;=$C$19,
IF(ISODD(tab_lines[[#This Row],[Index]]),
$C$12,
INDEX(tab_geo_data[Latitude Target 2],MATCH(INDEX(tab_data[To],$C$18-1+tab_lines[[#This Row],[Index Targets]]),tab_geo_data[City and State],0))),
NA())</f>
        <v>#N/A</v>
      </c>
      <c r="G89" s="17" t="e">
        <f>IF(tab_lines[[#This Row],[Index Targets]]&lt;=$C$19,
IF(ISODD(tab_lines[[#This Row],[Index]]),
$C$13,
INDEX(tab_geo_data[Longitude Target 2],MATCH(INDEX(tab_data[To],$C$18-1+tab_lines[[#This Row],[Index Targets]]),tab_geo_data[City and State],0))),
NA())</f>
        <v>#N/A</v>
      </c>
    </row>
    <row r="90" spans="2:7" x14ac:dyDescent="0.25">
      <c r="B90" s="18">
        <v>69</v>
      </c>
      <c r="C90" s="18">
        <f>IF(ISEVEN(tab_lines[[#This Row],[Index]]),C89+1,C89)</f>
        <v>34</v>
      </c>
      <c r="D90" s="17" t="e">
        <f>IF(tab_lines[[#This Row],[Index Targets]]&lt;=$C$16,
IF(ISODD(tab_lines[[#This Row],[Index]]),
$C$7,
INDEX(tab_geo_data[Latitude Target 1],MATCH(INDEX(tab_data[To],$C$15-1+tab_lines[[#This Row],[Index Targets]]),tab_geo_data[City and State],0))),
NA())</f>
        <v>#N/A</v>
      </c>
      <c r="E90" s="17" t="e">
        <f>IF(tab_lines[[#This Row],[Index Targets]]&lt;=$C$16,
IF(ISODD(tab_lines[[#This Row],[Index]]),
$C$8,
INDEX(tab_geo_data[Longitude Target 1],MATCH(INDEX(tab_data[To],$C$15-1+tab_lines[[#This Row],[Index Targets]]),tab_geo_data[City and State],0))),
NA())</f>
        <v>#N/A</v>
      </c>
      <c r="F90" s="17" t="e">
        <f>IF(tab_lines[[#This Row],[Index Targets]]&lt;=$C$19,
IF(ISODD(tab_lines[[#This Row],[Index]]),
$C$12,
INDEX(tab_geo_data[Latitude Target 2],MATCH(INDEX(tab_data[To],$C$18-1+tab_lines[[#This Row],[Index Targets]]),tab_geo_data[City and State],0))),
NA())</f>
        <v>#N/A</v>
      </c>
      <c r="G90" s="17" t="e">
        <f>IF(tab_lines[[#This Row],[Index Targets]]&lt;=$C$19,
IF(ISODD(tab_lines[[#This Row],[Index]]),
$C$13,
INDEX(tab_geo_data[Longitude Target 2],MATCH(INDEX(tab_data[To],$C$18-1+tab_lines[[#This Row],[Index Targets]]),tab_geo_data[City and State],0))),
NA())</f>
        <v>#N/A</v>
      </c>
    </row>
    <row r="91" spans="2:7" x14ac:dyDescent="0.25">
      <c r="B91" s="18">
        <v>70</v>
      </c>
      <c r="C91" s="18">
        <f>IF(ISEVEN(tab_lines[[#This Row],[Index]]),C90+1,C90)</f>
        <v>35</v>
      </c>
      <c r="D91" s="17" t="e">
        <f>IF(tab_lines[[#This Row],[Index Targets]]&lt;=$C$16,
IF(ISODD(tab_lines[[#This Row],[Index]]),
$C$7,
INDEX(tab_geo_data[Latitude Target 1],MATCH(INDEX(tab_data[To],$C$15-1+tab_lines[[#This Row],[Index Targets]]),tab_geo_data[City and State],0))),
NA())</f>
        <v>#N/A</v>
      </c>
      <c r="E91" s="17" t="e">
        <f>IF(tab_lines[[#This Row],[Index Targets]]&lt;=$C$16,
IF(ISODD(tab_lines[[#This Row],[Index]]),
$C$8,
INDEX(tab_geo_data[Longitude Target 1],MATCH(INDEX(tab_data[To],$C$15-1+tab_lines[[#This Row],[Index Targets]]),tab_geo_data[City and State],0))),
NA())</f>
        <v>#N/A</v>
      </c>
      <c r="F91" s="17" t="e">
        <f>IF(tab_lines[[#This Row],[Index Targets]]&lt;=$C$19,
IF(ISODD(tab_lines[[#This Row],[Index]]),
$C$12,
INDEX(tab_geo_data[Latitude Target 2],MATCH(INDEX(tab_data[To],$C$18-1+tab_lines[[#This Row],[Index Targets]]),tab_geo_data[City and State],0))),
NA())</f>
        <v>#N/A</v>
      </c>
      <c r="G91" s="17" t="e">
        <f>IF(tab_lines[[#This Row],[Index Targets]]&lt;=$C$19,
IF(ISODD(tab_lines[[#This Row],[Index]]),
$C$13,
INDEX(tab_geo_data[Longitude Target 2],MATCH(INDEX(tab_data[To],$C$18-1+tab_lines[[#This Row],[Index Targets]]),tab_geo_data[City and State],0))),
NA())</f>
        <v>#N/A</v>
      </c>
    </row>
    <row r="92" spans="2:7" x14ac:dyDescent="0.25">
      <c r="B92" s="18">
        <v>71</v>
      </c>
      <c r="C92" s="18">
        <f>IF(ISEVEN(tab_lines[[#This Row],[Index]]),C91+1,C91)</f>
        <v>35</v>
      </c>
      <c r="D92" s="17" t="e">
        <f>IF(tab_lines[[#This Row],[Index Targets]]&lt;=$C$16,
IF(ISODD(tab_lines[[#This Row],[Index]]),
$C$7,
INDEX(tab_geo_data[Latitude Target 1],MATCH(INDEX(tab_data[To],$C$15-1+tab_lines[[#This Row],[Index Targets]]),tab_geo_data[City and State],0))),
NA())</f>
        <v>#N/A</v>
      </c>
      <c r="E92" s="17" t="e">
        <f>IF(tab_lines[[#This Row],[Index Targets]]&lt;=$C$16,
IF(ISODD(tab_lines[[#This Row],[Index]]),
$C$8,
INDEX(tab_geo_data[Longitude Target 1],MATCH(INDEX(tab_data[To],$C$15-1+tab_lines[[#This Row],[Index Targets]]),tab_geo_data[City and State],0))),
NA())</f>
        <v>#N/A</v>
      </c>
      <c r="F92" s="17" t="e">
        <f>IF(tab_lines[[#This Row],[Index Targets]]&lt;=$C$19,
IF(ISODD(tab_lines[[#This Row],[Index]]),
$C$12,
INDEX(tab_geo_data[Latitude Target 2],MATCH(INDEX(tab_data[To],$C$18-1+tab_lines[[#This Row],[Index Targets]]),tab_geo_data[City and State],0))),
NA())</f>
        <v>#N/A</v>
      </c>
      <c r="G92" s="17" t="e">
        <f>IF(tab_lines[[#This Row],[Index Targets]]&lt;=$C$19,
IF(ISODD(tab_lines[[#This Row],[Index]]),
$C$13,
INDEX(tab_geo_data[Longitude Target 2],MATCH(INDEX(tab_data[To],$C$18-1+tab_lines[[#This Row],[Index Targets]]),tab_geo_data[City and State],0))),
NA())</f>
        <v>#N/A</v>
      </c>
    </row>
    <row r="93" spans="2:7" x14ac:dyDescent="0.25">
      <c r="B93" s="18">
        <v>72</v>
      </c>
      <c r="C93" s="18">
        <f>IF(ISEVEN(tab_lines[[#This Row],[Index]]),C92+1,C92)</f>
        <v>36</v>
      </c>
      <c r="D93" s="17" t="e">
        <f>IF(tab_lines[[#This Row],[Index Targets]]&lt;=$C$16,
IF(ISODD(tab_lines[[#This Row],[Index]]),
$C$7,
INDEX(tab_geo_data[Latitude Target 1],MATCH(INDEX(tab_data[To],$C$15-1+tab_lines[[#This Row],[Index Targets]]),tab_geo_data[City and State],0))),
NA())</f>
        <v>#N/A</v>
      </c>
      <c r="E93" s="17" t="e">
        <f>IF(tab_lines[[#This Row],[Index Targets]]&lt;=$C$16,
IF(ISODD(tab_lines[[#This Row],[Index]]),
$C$8,
INDEX(tab_geo_data[Longitude Target 1],MATCH(INDEX(tab_data[To],$C$15-1+tab_lines[[#This Row],[Index Targets]]),tab_geo_data[City and State],0))),
NA())</f>
        <v>#N/A</v>
      </c>
      <c r="F93" s="17" t="e">
        <f>IF(tab_lines[[#This Row],[Index Targets]]&lt;=$C$19,
IF(ISODD(tab_lines[[#This Row],[Index]]),
$C$12,
INDEX(tab_geo_data[Latitude Target 2],MATCH(INDEX(tab_data[To],$C$18-1+tab_lines[[#This Row],[Index Targets]]),tab_geo_data[City and State],0))),
NA())</f>
        <v>#N/A</v>
      </c>
      <c r="G93" s="17" t="e">
        <f>IF(tab_lines[[#This Row],[Index Targets]]&lt;=$C$19,
IF(ISODD(tab_lines[[#This Row],[Index]]),
$C$13,
INDEX(tab_geo_data[Longitude Target 2],MATCH(INDEX(tab_data[To],$C$18-1+tab_lines[[#This Row],[Index Targets]]),tab_geo_data[City and State],0))),
NA())</f>
        <v>#N/A</v>
      </c>
    </row>
    <row r="94" spans="2:7" x14ac:dyDescent="0.25">
      <c r="B94" s="18">
        <v>73</v>
      </c>
      <c r="C94" s="18">
        <f>IF(ISEVEN(tab_lines[[#This Row],[Index]]),C93+1,C93)</f>
        <v>36</v>
      </c>
      <c r="D94" s="17" t="e">
        <f>IF(tab_lines[[#This Row],[Index Targets]]&lt;=$C$16,
IF(ISODD(tab_lines[[#This Row],[Index]]),
$C$7,
INDEX(tab_geo_data[Latitude Target 1],MATCH(INDEX(tab_data[To],$C$15-1+tab_lines[[#This Row],[Index Targets]]),tab_geo_data[City and State],0))),
NA())</f>
        <v>#N/A</v>
      </c>
      <c r="E94" s="17" t="e">
        <f>IF(tab_lines[[#This Row],[Index Targets]]&lt;=$C$16,
IF(ISODD(tab_lines[[#This Row],[Index]]),
$C$8,
INDEX(tab_geo_data[Longitude Target 1],MATCH(INDEX(tab_data[To],$C$15-1+tab_lines[[#This Row],[Index Targets]]),tab_geo_data[City and State],0))),
NA())</f>
        <v>#N/A</v>
      </c>
      <c r="F94" s="17" t="e">
        <f>IF(tab_lines[[#This Row],[Index Targets]]&lt;=$C$19,
IF(ISODD(tab_lines[[#This Row],[Index]]),
$C$12,
INDEX(tab_geo_data[Latitude Target 2],MATCH(INDEX(tab_data[To],$C$18-1+tab_lines[[#This Row],[Index Targets]]),tab_geo_data[City and State],0))),
NA())</f>
        <v>#N/A</v>
      </c>
      <c r="G94" s="17" t="e">
        <f>IF(tab_lines[[#This Row],[Index Targets]]&lt;=$C$19,
IF(ISODD(tab_lines[[#This Row],[Index]]),
$C$13,
INDEX(tab_geo_data[Longitude Target 2],MATCH(INDEX(tab_data[To],$C$18-1+tab_lines[[#This Row],[Index Targets]]),tab_geo_data[City and State],0))),
NA())</f>
        <v>#N/A</v>
      </c>
    </row>
    <row r="95" spans="2:7" x14ac:dyDescent="0.25">
      <c r="B95" s="18">
        <v>74</v>
      </c>
      <c r="C95" s="18">
        <f>IF(ISEVEN(tab_lines[[#This Row],[Index]]),C94+1,C94)</f>
        <v>37</v>
      </c>
      <c r="D95" s="17" t="e">
        <f>IF(tab_lines[[#This Row],[Index Targets]]&lt;=$C$16,
IF(ISODD(tab_lines[[#This Row],[Index]]),
$C$7,
INDEX(tab_geo_data[Latitude Target 1],MATCH(INDEX(tab_data[To],$C$15-1+tab_lines[[#This Row],[Index Targets]]),tab_geo_data[City and State],0))),
NA())</f>
        <v>#N/A</v>
      </c>
      <c r="E95" s="17" t="e">
        <f>IF(tab_lines[[#This Row],[Index Targets]]&lt;=$C$16,
IF(ISODD(tab_lines[[#This Row],[Index]]),
$C$8,
INDEX(tab_geo_data[Longitude Target 1],MATCH(INDEX(tab_data[To],$C$15-1+tab_lines[[#This Row],[Index Targets]]),tab_geo_data[City and State],0))),
NA())</f>
        <v>#N/A</v>
      </c>
      <c r="F95" s="17" t="e">
        <f>IF(tab_lines[[#This Row],[Index Targets]]&lt;=$C$19,
IF(ISODD(tab_lines[[#This Row],[Index]]),
$C$12,
INDEX(tab_geo_data[Latitude Target 2],MATCH(INDEX(tab_data[To],$C$18-1+tab_lines[[#This Row],[Index Targets]]),tab_geo_data[City and State],0))),
NA())</f>
        <v>#N/A</v>
      </c>
      <c r="G95" s="17" t="e">
        <f>IF(tab_lines[[#This Row],[Index Targets]]&lt;=$C$19,
IF(ISODD(tab_lines[[#This Row],[Index]]),
$C$13,
INDEX(tab_geo_data[Longitude Target 2],MATCH(INDEX(tab_data[To],$C$18-1+tab_lines[[#This Row],[Index Targets]]),tab_geo_data[City and State],0))),
NA())</f>
        <v>#N/A</v>
      </c>
    </row>
    <row r="96" spans="2:7" x14ac:dyDescent="0.25">
      <c r="B96" s="18">
        <v>75</v>
      </c>
      <c r="C96" s="18">
        <f>IF(ISEVEN(tab_lines[[#This Row],[Index]]),C95+1,C95)</f>
        <v>37</v>
      </c>
      <c r="D96" s="17" t="e">
        <f>IF(tab_lines[[#This Row],[Index Targets]]&lt;=$C$16,
IF(ISODD(tab_lines[[#This Row],[Index]]),
$C$7,
INDEX(tab_geo_data[Latitude Target 1],MATCH(INDEX(tab_data[To],$C$15-1+tab_lines[[#This Row],[Index Targets]]),tab_geo_data[City and State],0))),
NA())</f>
        <v>#N/A</v>
      </c>
      <c r="E96" s="17" t="e">
        <f>IF(tab_lines[[#This Row],[Index Targets]]&lt;=$C$16,
IF(ISODD(tab_lines[[#This Row],[Index]]),
$C$8,
INDEX(tab_geo_data[Longitude Target 1],MATCH(INDEX(tab_data[To],$C$15-1+tab_lines[[#This Row],[Index Targets]]),tab_geo_data[City and State],0))),
NA())</f>
        <v>#N/A</v>
      </c>
      <c r="F96" s="17" t="e">
        <f>IF(tab_lines[[#This Row],[Index Targets]]&lt;=$C$19,
IF(ISODD(tab_lines[[#This Row],[Index]]),
$C$12,
INDEX(tab_geo_data[Latitude Target 2],MATCH(INDEX(tab_data[To],$C$18-1+tab_lines[[#This Row],[Index Targets]]),tab_geo_data[City and State],0))),
NA())</f>
        <v>#N/A</v>
      </c>
      <c r="G96" s="17" t="e">
        <f>IF(tab_lines[[#This Row],[Index Targets]]&lt;=$C$19,
IF(ISODD(tab_lines[[#This Row],[Index]]),
$C$13,
INDEX(tab_geo_data[Longitude Target 2],MATCH(INDEX(tab_data[To],$C$18-1+tab_lines[[#This Row],[Index Targets]]),tab_geo_data[City and State],0))),
NA())</f>
        <v>#N/A</v>
      </c>
    </row>
    <row r="97" spans="2:7" x14ac:dyDescent="0.25">
      <c r="B97" s="18">
        <v>76</v>
      </c>
      <c r="C97" s="18">
        <f>IF(ISEVEN(tab_lines[[#This Row],[Index]]),C96+1,C96)</f>
        <v>38</v>
      </c>
      <c r="D97" s="17" t="e">
        <f>IF(tab_lines[[#This Row],[Index Targets]]&lt;=$C$16,
IF(ISODD(tab_lines[[#This Row],[Index]]),
$C$7,
INDEX(tab_geo_data[Latitude Target 1],MATCH(INDEX(tab_data[To],$C$15-1+tab_lines[[#This Row],[Index Targets]]),tab_geo_data[City and State],0))),
NA())</f>
        <v>#N/A</v>
      </c>
      <c r="E97" s="17" t="e">
        <f>IF(tab_lines[[#This Row],[Index Targets]]&lt;=$C$16,
IF(ISODD(tab_lines[[#This Row],[Index]]),
$C$8,
INDEX(tab_geo_data[Longitude Target 1],MATCH(INDEX(tab_data[To],$C$15-1+tab_lines[[#This Row],[Index Targets]]),tab_geo_data[City and State],0))),
NA())</f>
        <v>#N/A</v>
      </c>
      <c r="F97" s="17" t="e">
        <f>IF(tab_lines[[#This Row],[Index Targets]]&lt;=$C$19,
IF(ISODD(tab_lines[[#This Row],[Index]]),
$C$12,
INDEX(tab_geo_data[Latitude Target 2],MATCH(INDEX(tab_data[To],$C$18-1+tab_lines[[#This Row],[Index Targets]]),tab_geo_data[City and State],0))),
NA())</f>
        <v>#N/A</v>
      </c>
      <c r="G97" s="17" t="e">
        <f>IF(tab_lines[[#This Row],[Index Targets]]&lt;=$C$19,
IF(ISODD(tab_lines[[#This Row],[Index]]),
$C$13,
INDEX(tab_geo_data[Longitude Target 2],MATCH(INDEX(tab_data[To],$C$18-1+tab_lines[[#This Row],[Index Targets]]),tab_geo_data[City and State],0))),
NA())</f>
        <v>#N/A</v>
      </c>
    </row>
    <row r="98" spans="2:7" x14ac:dyDescent="0.25">
      <c r="B98" s="18">
        <v>77</v>
      </c>
      <c r="C98" s="18">
        <f>IF(ISEVEN(tab_lines[[#This Row],[Index]]),C97+1,C97)</f>
        <v>38</v>
      </c>
      <c r="D98" s="17" t="e">
        <f>IF(tab_lines[[#This Row],[Index Targets]]&lt;=$C$16,
IF(ISODD(tab_lines[[#This Row],[Index]]),
$C$7,
INDEX(tab_geo_data[Latitude Target 1],MATCH(INDEX(tab_data[To],$C$15-1+tab_lines[[#This Row],[Index Targets]]),tab_geo_data[City and State],0))),
NA())</f>
        <v>#N/A</v>
      </c>
      <c r="E98" s="17" t="e">
        <f>IF(tab_lines[[#This Row],[Index Targets]]&lt;=$C$16,
IF(ISODD(tab_lines[[#This Row],[Index]]),
$C$8,
INDEX(tab_geo_data[Longitude Target 1],MATCH(INDEX(tab_data[To],$C$15-1+tab_lines[[#This Row],[Index Targets]]),tab_geo_data[City and State],0))),
NA())</f>
        <v>#N/A</v>
      </c>
      <c r="F98" s="17" t="e">
        <f>IF(tab_lines[[#This Row],[Index Targets]]&lt;=$C$19,
IF(ISODD(tab_lines[[#This Row],[Index]]),
$C$12,
INDEX(tab_geo_data[Latitude Target 2],MATCH(INDEX(tab_data[To],$C$18-1+tab_lines[[#This Row],[Index Targets]]),tab_geo_data[City and State],0))),
NA())</f>
        <v>#N/A</v>
      </c>
      <c r="G98" s="17" t="e">
        <f>IF(tab_lines[[#This Row],[Index Targets]]&lt;=$C$19,
IF(ISODD(tab_lines[[#This Row],[Index]]),
$C$13,
INDEX(tab_geo_data[Longitude Target 2],MATCH(INDEX(tab_data[To],$C$18-1+tab_lines[[#This Row],[Index Targets]]),tab_geo_data[City and State],0))),
NA())</f>
        <v>#N/A</v>
      </c>
    </row>
    <row r="99" spans="2:7" x14ac:dyDescent="0.25">
      <c r="B99" s="18">
        <v>78</v>
      </c>
      <c r="C99" s="18">
        <f>IF(ISEVEN(tab_lines[[#This Row],[Index]]),C98+1,C98)</f>
        <v>39</v>
      </c>
      <c r="D99" s="17" t="e">
        <f>IF(tab_lines[[#This Row],[Index Targets]]&lt;=$C$16,
IF(ISODD(tab_lines[[#This Row],[Index]]),
$C$7,
INDEX(tab_geo_data[Latitude Target 1],MATCH(INDEX(tab_data[To],$C$15-1+tab_lines[[#This Row],[Index Targets]]),tab_geo_data[City and State],0))),
NA())</f>
        <v>#N/A</v>
      </c>
      <c r="E99" s="17" t="e">
        <f>IF(tab_lines[[#This Row],[Index Targets]]&lt;=$C$16,
IF(ISODD(tab_lines[[#This Row],[Index]]),
$C$8,
INDEX(tab_geo_data[Longitude Target 1],MATCH(INDEX(tab_data[To],$C$15-1+tab_lines[[#This Row],[Index Targets]]),tab_geo_data[City and State],0))),
NA())</f>
        <v>#N/A</v>
      </c>
      <c r="F99" s="17" t="e">
        <f>IF(tab_lines[[#This Row],[Index Targets]]&lt;=$C$19,
IF(ISODD(tab_lines[[#This Row],[Index]]),
$C$12,
INDEX(tab_geo_data[Latitude Target 2],MATCH(INDEX(tab_data[To],$C$18-1+tab_lines[[#This Row],[Index Targets]]),tab_geo_data[City and State],0))),
NA())</f>
        <v>#N/A</v>
      </c>
      <c r="G99" s="17" t="e">
        <f>IF(tab_lines[[#This Row],[Index Targets]]&lt;=$C$19,
IF(ISODD(tab_lines[[#This Row],[Index]]),
$C$13,
INDEX(tab_geo_data[Longitude Target 2],MATCH(INDEX(tab_data[To],$C$18-1+tab_lines[[#This Row],[Index Targets]]),tab_geo_data[City and State],0))),
NA())</f>
        <v>#N/A</v>
      </c>
    </row>
    <row r="100" spans="2:7" x14ac:dyDescent="0.25">
      <c r="B100" s="18">
        <v>79</v>
      </c>
      <c r="C100" s="18">
        <f>IF(ISEVEN(tab_lines[[#This Row],[Index]]),C99+1,C99)</f>
        <v>39</v>
      </c>
      <c r="D100" s="17" t="e">
        <f>IF(tab_lines[[#This Row],[Index Targets]]&lt;=$C$16,
IF(ISODD(tab_lines[[#This Row],[Index]]),
$C$7,
INDEX(tab_geo_data[Latitude Target 1],MATCH(INDEX(tab_data[To],$C$15-1+tab_lines[[#This Row],[Index Targets]]),tab_geo_data[City and State],0))),
NA())</f>
        <v>#N/A</v>
      </c>
      <c r="E100" s="17" t="e">
        <f>IF(tab_lines[[#This Row],[Index Targets]]&lt;=$C$16,
IF(ISODD(tab_lines[[#This Row],[Index]]),
$C$8,
INDEX(tab_geo_data[Longitude Target 1],MATCH(INDEX(tab_data[To],$C$15-1+tab_lines[[#This Row],[Index Targets]]),tab_geo_data[City and State],0))),
NA())</f>
        <v>#N/A</v>
      </c>
      <c r="F100" s="17" t="e">
        <f>IF(tab_lines[[#This Row],[Index Targets]]&lt;=$C$19,
IF(ISODD(tab_lines[[#This Row],[Index]]),
$C$12,
INDEX(tab_geo_data[Latitude Target 2],MATCH(INDEX(tab_data[To],$C$18-1+tab_lines[[#This Row],[Index Targets]]),tab_geo_data[City and State],0))),
NA())</f>
        <v>#N/A</v>
      </c>
      <c r="G100" s="17" t="e">
        <f>IF(tab_lines[[#This Row],[Index Targets]]&lt;=$C$19,
IF(ISODD(tab_lines[[#This Row],[Index]]),
$C$13,
INDEX(tab_geo_data[Longitude Target 2],MATCH(INDEX(tab_data[To],$C$18-1+tab_lines[[#This Row],[Index Targets]]),tab_geo_data[City and State],0))),
NA())</f>
        <v>#N/A</v>
      </c>
    </row>
    <row r="101" spans="2:7" x14ac:dyDescent="0.25">
      <c r="B101" s="18">
        <v>80</v>
      </c>
      <c r="C101" s="18">
        <f>IF(ISEVEN(tab_lines[[#This Row],[Index]]),C100+1,C100)</f>
        <v>40</v>
      </c>
      <c r="D101" s="17" t="e">
        <f>IF(tab_lines[[#This Row],[Index Targets]]&lt;=$C$16,
IF(ISODD(tab_lines[[#This Row],[Index]]),
$C$7,
INDEX(tab_geo_data[Latitude Target 1],MATCH(INDEX(tab_data[To],$C$15-1+tab_lines[[#This Row],[Index Targets]]),tab_geo_data[City and State],0))),
NA())</f>
        <v>#N/A</v>
      </c>
      <c r="E101" s="17" t="e">
        <f>IF(tab_lines[[#This Row],[Index Targets]]&lt;=$C$16,
IF(ISODD(tab_lines[[#This Row],[Index]]),
$C$8,
INDEX(tab_geo_data[Longitude Target 1],MATCH(INDEX(tab_data[To],$C$15-1+tab_lines[[#This Row],[Index Targets]]),tab_geo_data[City and State],0))),
NA())</f>
        <v>#N/A</v>
      </c>
      <c r="F101" s="17" t="e">
        <f>IF(tab_lines[[#This Row],[Index Targets]]&lt;=$C$19,
IF(ISODD(tab_lines[[#This Row],[Index]]),
$C$12,
INDEX(tab_geo_data[Latitude Target 2],MATCH(INDEX(tab_data[To],$C$18-1+tab_lines[[#This Row],[Index Targets]]),tab_geo_data[City and State],0))),
NA())</f>
        <v>#N/A</v>
      </c>
      <c r="G101" s="17" t="e">
        <f>IF(tab_lines[[#This Row],[Index Targets]]&lt;=$C$19,
IF(ISODD(tab_lines[[#This Row],[Index]]),
$C$13,
INDEX(tab_geo_data[Longitude Target 2],MATCH(INDEX(tab_data[To],$C$18-1+tab_lines[[#This Row],[Index Targets]]),tab_geo_data[City and State],0))),
NA())</f>
        <v>#N/A</v>
      </c>
    </row>
    <row r="102" spans="2:7" x14ac:dyDescent="0.25">
      <c r="B102" s="18">
        <v>81</v>
      </c>
      <c r="C102" s="18">
        <f>IF(ISEVEN(tab_lines[[#This Row],[Index]]),C101+1,C101)</f>
        <v>40</v>
      </c>
      <c r="D102" s="17" t="e">
        <f>IF(tab_lines[[#This Row],[Index Targets]]&lt;=$C$16,
IF(ISODD(tab_lines[[#This Row],[Index]]),
$C$7,
INDEX(tab_geo_data[Latitude Target 1],MATCH(INDEX(tab_data[To],$C$15-1+tab_lines[[#This Row],[Index Targets]]),tab_geo_data[City and State],0))),
NA())</f>
        <v>#N/A</v>
      </c>
      <c r="E102" s="17" t="e">
        <f>IF(tab_lines[[#This Row],[Index Targets]]&lt;=$C$16,
IF(ISODD(tab_lines[[#This Row],[Index]]),
$C$8,
INDEX(tab_geo_data[Longitude Target 1],MATCH(INDEX(tab_data[To],$C$15-1+tab_lines[[#This Row],[Index Targets]]),tab_geo_data[City and State],0))),
NA())</f>
        <v>#N/A</v>
      </c>
      <c r="F102" s="17" t="e">
        <f>IF(tab_lines[[#This Row],[Index Targets]]&lt;=$C$19,
IF(ISODD(tab_lines[[#This Row],[Index]]),
$C$12,
INDEX(tab_geo_data[Latitude Target 2],MATCH(INDEX(tab_data[To],$C$18-1+tab_lines[[#This Row],[Index Targets]]),tab_geo_data[City and State],0))),
NA())</f>
        <v>#N/A</v>
      </c>
      <c r="G102" s="17" t="e">
        <f>IF(tab_lines[[#This Row],[Index Targets]]&lt;=$C$19,
IF(ISODD(tab_lines[[#This Row],[Index]]),
$C$13,
INDEX(tab_geo_data[Longitude Target 2],MATCH(INDEX(tab_data[To],$C$18-1+tab_lines[[#This Row],[Index Targets]]),tab_geo_data[City and State],0))),
NA())</f>
        <v>#N/A</v>
      </c>
    </row>
    <row r="103" spans="2:7" x14ac:dyDescent="0.25">
      <c r="B103" s="18">
        <v>82</v>
      </c>
      <c r="C103" s="18">
        <f>IF(ISEVEN(tab_lines[[#This Row],[Index]]),C102+1,C102)</f>
        <v>41</v>
      </c>
      <c r="D103" s="17" t="e">
        <f>IF(tab_lines[[#This Row],[Index Targets]]&lt;=$C$16,
IF(ISODD(tab_lines[[#This Row],[Index]]),
$C$7,
INDEX(tab_geo_data[Latitude Target 1],MATCH(INDEX(tab_data[To],$C$15-1+tab_lines[[#This Row],[Index Targets]]),tab_geo_data[City and State],0))),
NA())</f>
        <v>#N/A</v>
      </c>
      <c r="E103" s="17" t="e">
        <f>IF(tab_lines[[#This Row],[Index Targets]]&lt;=$C$16,
IF(ISODD(tab_lines[[#This Row],[Index]]),
$C$8,
INDEX(tab_geo_data[Longitude Target 1],MATCH(INDEX(tab_data[To],$C$15-1+tab_lines[[#This Row],[Index Targets]]),tab_geo_data[City and State],0))),
NA())</f>
        <v>#N/A</v>
      </c>
      <c r="F103" s="17" t="e">
        <f>IF(tab_lines[[#This Row],[Index Targets]]&lt;=$C$19,
IF(ISODD(tab_lines[[#This Row],[Index]]),
$C$12,
INDEX(tab_geo_data[Latitude Target 2],MATCH(INDEX(tab_data[To],$C$18-1+tab_lines[[#This Row],[Index Targets]]),tab_geo_data[City and State],0))),
NA())</f>
        <v>#N/A</v>
      </c>
      <c r="G103" s="17" t="e">
        <f>IF(tab_lines[[#This Row],[Index Targets]]&lt;=$C$19,
IF(ISODD(tab_lines[[#This Row],[Index]]),
$C$13,
INDEX(tab_geo_data[Longitude Target 2],MATCH(INDEX(tab_data[To],$C$18-1+tab_lines[[#This Row],[Index Targets]]),tab_geo_data[City and State],0))),
NA())</f>
        <v>#N/A</v>
      </c>
    </row>
    <row r="104" spans="2:7" x14ac:dyDescent="0.25">
      <c r="B104" s="18">
        <v>83</v>
      </c>
      <c r="C104" s="18">
        <f>IF(ISEVEN(tab_lines[[#This Row],[Index]]),C103+1,C103)</f>
        <v>41</v>
      </c>
      <c r="D104" s="17" t="e">
        <f>IF(tab_lines[[#This Row],[Index Targets]]&lt;=$C$16,
IF(ISODD(tab_lines[[#This Row],[Index]]),
$C$7,
INDEX(tab_geo_data[Latitude Target 1],MATCH(INDEX(tab_data[To],$C$15-1+tab_lines[[#This Row],[Index Targets]]),tab_geo_data[City and State],0))),
NA())</f>
        <v>#N/A</v>
      </c>
      <c r="E104" s="17" t="e">
        <f>IF(tab_lines[[#This Row],[Index Targets]]&lt;=$C$16,
IF(ISODD(tab_lines[[#This Row],[Index]]),
$C$8,
INDEX(tab_geo_data[Longitude Target 1],MATCH(INDEX(tab_data[To],$C$15-1+tab_lines[[#This Row],[Index Targets]]),tab_geo_data[City and State],0))),
NA())</f>
        <v>#N/A</v>
      </c>
      <c r="F104" s="17" t="e">
        <f>IF(tab_lines[[#This Row],[Index Targets]]&lt;=$C$19,
IF(ISODD(tab_lines[[#This Row],[Index]]),
$C$12,
INDEX(tab_geo_data[Latitude Target 2],MATCH(INDEX(tab_data[To],$C$18-1+tab_lines[[#This Row],[Index Targets]]),tab_geo_data[City and State],0))),
NA())</f>
        <v>#N/A</v>
      </c>
      <c r="G104" s="17" t="e">
        <f>IF(tab_lines[[#This Row],[Index Targets]]&lt;=$C$19,
IF(ISODD(tab_lines[[#This Row],[Index]]),
$C$13,
INDEX(tab_geo_data[Longitude Target 2],MATCH(INDEX(tab_data[To],$C$18-1+tab_lines[[#This Row],[Index Targets]]),tab_geo_data[City and State],0))),
NA())</f>
        <v>#N/A</v>
      </c>
    </row>
    <row r="105" spans="2:7" x14ac:dyDescent="0.25">
      <c r="B105" s="18">
        <v>84</v>
      </c>
      <c r="C105" s="18">
        <f>IF(ISEVEN(tab_lines[[#This Row],[Index]]),C104+1,C104)</f>
        <v>42</v>
      </c>
      <c r="D105" s="17" t="e">
        <f>IF(tab_lines[[#This Row],[Index Targets]]&lt;=$C$16,
IF(ISODD(tab_lines[[#This Row],[Index]]),
$C$7,
INDEX(tab_geo_data[Latitude Target 1],MATCH(INDEX(tab_data[To],$C$15-1+tab_lines[[#This Row],[Index Targets]]),tab_geo_data[City and State],0))),
NA())</f>
        <v>#N/A</v>
      </c>
      <c r="E105" s="17" t="e">
        <f>IF(tab_lines[[#This Row],[Index Targets]]&lt;=$C$16,
IF(ISODD(tab_lines[[#This Row],[Index]]),
$C$8,
INDEX(tab_geo_data[Longitude Target 1],MATCH(INDEX(tab_data[To],$C$15-1+tab_lines[[#This Row],[Index Targets]]),tab_geo_data[City and State],0))),
NA())</f>
        <v>#N/A</v>
      </c>
      <c r="F105" s="17" t="e">
        <f>IF(tab_lines[[#This Row],[Index Targets]]&lt;=$C$19,
IF(ISODD(tab_lines[[#This Row],[Index]]),
$C$12,
INDEX(tab_geo_data[Latitude Target 2],MATCH(INDEX(tab_data[To],$C$18-1+tab_lines[[#This Row],[Index Targets]]),tab_geo_data[City and State],0))),
NA())</f>
        <v>#N/A</v>
      </c>
      <c r="G105" s="17" t="e">
        <f>IF(tab_lines[[#This Row],[Index Targets]]&lt;=$C$19,
IF(ISODD(tab_lines[[#This Row],[Index]]),
$C$13,
INDEX(tab_geo_data[Longitude Target 2],MATCH(INDEX(tab_data[To],$C$18-1+tab_lines[[#This Row],[Index Targets]]),tab_geo_data[City and State],0))),
NA())</f>
        <v>#N/A</v>
      </c>
    </row>
    <row r="106" spans="2:7" x14ac:dyDescent="0.25">
      <c r="B106" s="18">
        <v>85</v>
      </c>
      <c r="C106" s="18">
        <f>IF(ISEVEN(tab_lines[[#This Row],[Index]]),C105+1,C105)</f>
        <v>42</v>
      </c>
      <c r="D106" s="17" t="e">
        <f>IF(tab_lines[[#This Row],[Index Targets]]&lt;=$C$16,
IF(ISODD(tab_lines[[#This Row],[Index]]),
$C$7,
INDEX(tab_geo_data[Latitude Target 1],MATCH(INDEX(tab_data[To],$C$15-1+tab_lines[[#This Row],[Index Targets]]),tab_geo_data[City and State],0))),
NA())</f>
        <v>#N/A</v>
      </c>
      <c r="E106" s="17" t="e">
        <f>IF(tab_lines[[#This Row],[Index Targets]]&lt;=$C$16,
IF(ISODD(tab_lines[[#This Row],[Index]]),
$C$8,
INDEX(tab_geo_data[Longitude Target 1],MATCH(INDEX(tab_data[To],$C$15-1+tab_lines[[#This Row],[Index Targets]]),tab_geo_data[City and State],0))),
NA())</f>
        <v>#N/A</v>
      </c>
      <c r="F106" s="17" t="e">
        <f>IF(tab_lines[[#This Row],[Index Targets]]&lt;=$C$19,
IF(ISODD(tab_lines[[#This Row],[Index]]),
$C$12,
INDEX(tab_geo_data[Latitude Target 2],MATCH(INDEX(tab_data[To],$C$18-1+tab_lines[[#This Row],[Index Targets]]),tab_geo_data[City and State],0))),
NA())</f>
        <v>#N/A</v>
      </c>
      <c r="G106" s="17" t="e">
        <f>IF(tab_lines[[#This Row],[Index Targets]]&lt;=$C$19,
IF(ISODD(tab_lines[[#This Row],[Index]]),
$C$13,
INDEX(tab_geo_data[Longitude Target 2],MATCH(INDEX(tab_data[To],$C$18-1+tab_lines[[#This Row],[Index Targets]]),tab_geo_data[City and State],0))),
NA())</f>
        <v>#N/A</v>
      </c>
    </row>
    <row r="107" spans="2:7" x14ac:dyDescent="0.25">
      <c r="B107" s="18">
        <v>86</v>
      </c>
      <c r="C107" s="18">
        <f>IF(ISEVEN(tab_lines[[#This Row],[Index]]),C106+1,C106)</f>
        <v>43</v>
      </c>
      <c r="D107" s="17" t="e">
        <f>IF(tab_lines[[#This Row],[Index Targets]]&lt;=$C$16,
IF(ISODD(tab_lines[[#This Row],[Index]]),
$C$7,
INDEX(tab_geo_data[Latitude Target 1],MATCH(INDEX(tab_data[To],$C$15-1+tab_lines[[#This Row],[Index Targets]]),tab_geo_data[City and State],0))),
NA())</f>
        <v>#N/A</v>
      </c>
      <c r="E107" s="17" t="e">
        <f>IF(tab_lines[[#This Row],[Index Targets]]&lt;=$C$16,
IF(ISODD(tab_lines[[#This Row],[Index]]),
$C$8,
INDEX(tab_geo_data[Longitude Target 1],MATCH(INDEX(tab_data[To],$C$15-1+tab_lines[[#This Row],[Index Targets]]),tab_geo_data[City and State],0))),
NA())</f>
        <v>#N/A</v>
      </c>
      <c r="F107" s="17" t="e">
        <f>IF(tab_lines[[#This Row],[Index Targets]]&lt;=$C$19,
IF(ISODD(tab_lines[[#This Row],[Index]]),
$C$12,
INDEX(tab_geo_data[Latitude Target 2],MATCH(INDEX(tab_data[To],$C$18-1+tab_lines[[#This Row],[Index Targets]]),tab_geo_data[City and State],0))),
NA())</f>
        <v>#N/A</v>
      </c>
      <c r="G107" s="17" t="e">
        <f>IF(tab_lines[[#This Row],[Index Targets]]&lt;=$C$19,
IF(ISODD(tab_lines[[#This Row],[Index]]),
$C$13,
INDEX(tab_geo_data[Longitude Target 2],MATCH(INDEX(tab_data[To],$C$18-1+tab_lines[[#This Row],[Index Targets]]),tab_geo_data[City and State],0))),
NA())</f>
        <v>#N/A</v>
      </c>
    </row>
    <row r="108" spans="2:7" x14ac:dyDescent="0.25">
      <c r="B108" s="18">
        <v>87</v>
      </c>
      <c r="C108" s="18">
        <f>IF(ISEVEN(tab_lines[[#This Row],[Index]]),C107+1,C107)</f>
        <v>43</v>
      </c>
      <c r="D108" s="17" t="e">
        <f>IF(tab_lines[[#This Row],[Index Targets]]&lt;=$C$16,
IF(ISODD(tab_lines[[#This Row],[Index]]),
$C$7,
INDEX(tab_geo_data[Latitude Target 1],MATCH(INDEX(tab_data[To],$C$15-1+tab_lines[[#This Row],[Index Targets]]),tab_geo_data[City and State],0))),
NA())</f>
        <v>#N/A</v>
      </c>
      <c r="E108" s="17" t="e">
        <f>IF(tab_lines[[#This Row],[Index Targets]]&lt;=$C$16,
IF(ISODD(tab_lines[[#This Row],[Index]]),
$C$8,
INDEX(tab_geo_data[Longitude Target 1],MATCH(INDEX(tab_data[To],$C$15-1+tab_lines[[#This Row],[Index Targets]]),tab_geo_data[City and State],0))),
NA())</f>
        <v>#N/A</v>
      </c>
      <c r="F108" s="17" t="e">
        <f>IF(tab_lines[[#This Row],[Index Targets]]&lt;=$C$19,
IF(ISODD(tab_lines[[#This Row],[Index]]),
$C$12,
INDEX(tab_geo_data[Latitude Target 2],MATCH(INDEX(tab_data[To],$C$18-1+tab_lines[[#This Row],[Index Targets]]),tab_geo_data[City and State],0))),
NA())</f>
        <v>#N/A</v>
      </c>
      <c r="G108" s="17" t="e">
        <f>IF(tab_lines[[#This Row],[Index Targets]]&lt;=$C$19,
IF(ISODD(tab_lines[[#This Row],[Index]]),
$C$13,
INDEX(tab_geo_data[Longitude Target 2],MATCH(INDEX(tab_data[To],$C$18-1+tab_lines[[#This Row],[Index Targets]]),tab_geo_data[City and State],0))),
NA())</f>
        <v>#N/A</v>
      </c>
    </row>
    <row r="109" spans="2:7" x14ac:dyDescent="0.25">
      <c r="B109" s="18">
        <v>88</v>
      </c>
      <c r="C109" s="18">
        <f>IF(ISEVEN(tab_lines[[#This Row],[Index]]),C108+1,C108)</f>
        <v>44</v>
      </c>
      <c r="D109" s="17" t="e">
        <f>IF(tab_lines[[#This Row],[Index Targets]]&lt;=$C$16,
IF(ISODD(tab_lines[[#This Row],[Index]]),
$C$7,
INDEX(tab_geo_data[Latitude Target 1],MATCH(INDEX(tab_data[To],$C$15-1+tab_lines[[#This Row],[Index Targets]]),tab_geo_data[City and State],0))),
NA())</f>
        <v>#N/A</v>
      </c>
      <c r="E109" s="17" t="e">
        <f>IF(tab_lines[[#This Row],[Index Targets]]&lt;=$C$16,
IF(ISODD(tab_lines[[#This Row],[Index]]),
$C$8,
INDEX(tab_geo_data[Longitude Target 1],MATCH(INDEX(tab_data[To],$C$15-1+tab_lines[[#This Row],[Index Targets]]),tab_geo_data[City and State],0))),
NA())</f>
        <v>#N/A</v>
      </c>
      <c r="F109" s="17" t="e">
        <f>IF(tab_lines[[#This Row],[Index Targets]]&lt;=$C$19,
IF(ISODD(tab_lines[[#This Row],[Index]]),
$C$12,
INDEX(tab_geo_data[Latitude Target 2],MATCH(INDEX(tab_data[To],$C$18-1+tab_lines[[#This Row],[Index Targets]]),tab_geo_data[City and State],0))),
NA())</f>
        <v>#N/A</v>
      </c>
      <c r="G109" s="17" t="e">
        <f>IF(tab_lines[[#This Row],[Index Targets]]&lt;=$C$19,
IF(ISODD(tab_lines[[#This Row],[Index]]),
$C$13,
INDEX(tab_geo_data[Longitude Target 2],MATCH(INDEX(tab_data[To],$C$18-1+tab_lines[[#This Row],[Index Targets]]),tab_geo_data[City and State],0))),
NA())</f>
        <v>#N/A</v>
      </c>
    </row>
    <row r="110" spans="2:7" x14ac:dyDescent="0.25">
      <c r="B110" s="18">
        <v>89</v>
      </c>
      <c r="C110" s="18">
        <f>IF(ISEVEN(tab_lines[[#This Row],[Index]]),C109+1,C109)</f>
        <v>44</v>
      </c>
      <c r="D110" s="17" t="e">
        <f>IF(tab_lines[[#This Row],[Index Targets]]&lt;=$C$16,
IF(ISODD(tab_lines[[#This Row],[Index]]),
$C$7,
INDEX(tab_geo_data[Latitude Target 1],MATCH(INDEX(tab_data[To],$C$15-1+tab_lines[[#This Row],[Index Targets]]),tab_geo_data[City and State],0))),
NA())</f>
        <v>#N/A</v>
      </c>
      <c r="E110" s="17" t="e">
        <f>IF(tab_lines[[#This Row],[Index Targets]]&lt;=$C$16,
IF(ISODD(tab_lines[[#This Row],[Index]]),
$C$8,
INDEX(tab_geo_data[Longitude Target 1],MATCH(INDEX(tab_data[To],$C$15-1+tab_lines[[#This Row],[Index Targets]]),tab_geo_data[City and State],0))),
NA())</f>
        <v>#N/A</v>
      </c>
      <c r="F110" s="17" t="e">
        <f>IF(tab_lines[[#This Row],[Index Targets]]&lt;=$C$19,
IF(ISODD(tab_lines[[#This Row],[Index]]),
$C$12,
INDEX(tab_geo_data[Latitude Target 2],MATCH(INDEX(tab_data[To],$C$18-1+tab_lines[[#This Row],[Index Targets]]),tab_geo_data[City and State],0))),
NA())</f>
        <v>#N/A</v>
      </c>
      <c r="G110" s="17" t="e">
        <f>IF(tab_lines[[#This Row],[Index Targets]]&lt;=$C$19,
IF(ISODD(tab_lines[[#This Row],[Index]]),
$C$13,
INDEX(tab_geo_data[Longitude Target 2],MATCH(INDEX(tab_data[To],$C$18-1+tab_lines[[#This Row],[Index Targets]]),tab_geo_data[City and State],0))),
NA())</f>
        <v>#N/A</v>
      </c>
    </row>
    <row r="111" spans="2:7" x14ac:dyDescent="0.25">
      <c r="B111" s="18">
        <v>90</v>
      </c>
      <c r="C111" s="18">
        <f>IF(ISEVEN(tab_lines[[#This Row],[Index]]),C110+1,C110)</f>
        <v>45</v>
      </c>
      <c r="D111" s="17" t="e">
        <f>IF(tab_lines[[#This Row],[Index Targets]]&lt;=$C$16,
IF(ISODD(tab_lines[[#This Row],[Index]]),
$C$7,
INDEX(tab_geo_data[Latitude Target 1],MATCH(INDEX(tab_data[To],$C$15-1+tab_lines[[#This Row],[Index Targets]]),tab_geo_data[City and State],0))),
NA())</f>
        <v>#N/A</v>
      </c>
      <c r="E111" s="17" t="e">
        <f>IF(tab_lines[[#This Row],[Index Targets]]&lt;=$C$16,
IF(ISODD(tab_lines[[#This Row],[Index]]),
$C$8,
INDEX(tab_geo_data[Longitude Target 1],MATCH(INDEX(tab_data[To],$C$15-1+tab_lines[[#This Row],[Index Targets]]),tab_geo_data[City and State],0))),
NA())</f>
        <v>#N/A</v>
      </c>
      <c r="F111" s="17" t="e">
        <f>IF(tab_lines[[#This Row],[Index Targets]]&lt;=$C$19,
IF(ISODD(tab_lines[[#This Row],[Index]]),
$C$12,
INDEX(tab_geo_data[Latitude Target 2],MATCH(INDEX(tab_data[To],$C$18-1+tab_lines[[#This Row],[Index Targets]]),tab_geo_data[City and State],0))),
NA())</f>
        <v>#N/A</v>
      </c>
      <c r="G111" s="17" t="e">
        <f>IF(tab_lines[[#This Row],[Index Targets]]&lt;=$C$19,
IF(ISODD(tab_lines[[#This Row],[Index]]),
$C$13,
INDEX(tab_geo_data[Longitude Target 2],MATCH(INDEX(tab_data[To],$C$18-1+tab_lines[[#This Row],[Index Targets]]),tab_geo_data[City and State],0))),
NA())</f>
        <v>#N/A</v>
      </c>
    </row>
    <row r="112" spans="2:7" x14ac:dyDescent="0.25">
      <c r="B112" s="18">
        <v>91</v>
      </c>
      <c r="C112" s="18">
        <f>IF(ISEVEN(tab_lines[[#This Row],[Index]]),C111+1,C111)</f>
        <v>45</v>
      </c>
      <c r="D112" s="17" t="e">
        <f>IF(tab_lines[[#This Row],[Index Targets]]&lt;=$C$16,
IF(ISODD(tab_lines[[#This Row],[Index]]),
$C$7,
INDEX(tab_geo_data[Latitude Target 1],MATCH(INDEX(tab_data[To],$C$15-1+tab_lines[[#This Row],[Index Targets]]),tab_geo_data[City and State],0))),
NA())</f>
        <v>#N/A</v>
      </c>
      <c r="E112" s="17" t="e">
        <f>IF(tab_lines[[#This Row],[Index Targets]]&lt;=$C$16,
IF(ISODD(tab_lines[[#This Row],[Index]]),
$C$8,
INDEX(tab_geo_data[Longitude Target 1],MATCH(INDEX(tab_data[To],$C$15-1+tab_lines[[#This Row],[Index Targets]]),tab_geo_data[City and State],0))),
NA())</f>
        <v>#N/A</v>
      </c>
      <c r="F112" s="17" t="e">
        <f>IF(tab_lines[[#This Row],[Index Targets]]&lt;=$C$19,
IF(ISODD(tab_lines[[#This Row],[Index]]),
$C$12,
INDEX(tab_geo_data[Latitude Target 2],MATCH(INDEX(tab_data[To],$C$18-1+tab_lines[[#This Row],[Index Targets]]),tab_geo_data[City and State],0))),
NA())</f>
        <v>#N/A</v>
      </c>
      <c r="G112" s="17" t="e">
        <f>IF(tab_lines[[#This Row],[Index Targets]]&lt;=$C$19,
IF(ISODD(tab_lines[[#This Row],[Index]]),
$C$13,
INDEX(tab_geo_data[Longitude Target 2],MATCH(INDEX(tab_data[To],$C$18-1+tab_lines[[#This Row],[Index Targets]]),tab_geo_data[City and State],0))),
NA())</f>
        <v>#N/A</v>
      </c>
    </row>
    <row r="113" spans="2:7" x14ac:dyDescent="0.25">
      <c r="B113" s="18">
        <v>92</v>
      </c>
      <c r="C113" s="18">
        <f>IF(ISEVEN(tab_lines[[#This Row],[Index]]),C112+1,C112)</f>
        <v>46</v>
      </c>
      <c r="D113" s="17" t="e">
        <f>IF(tab_lines[[#This Row],[Index Targets]]&lt;=$C$16,
IF(ISODD(tab_lines[[#This Row],[Index]]),
$C$7,
INDEX(tab_geo_data[Latitude Target 1],MATCH(INDEX(tab_data[To],$C$15-1+tab_lines[[#This Row],[Index Targets]]),tab_geo_data[City and State],0))),
NA())</f>
        <v>#N/A</v>
      </c>
      <c r="E113" s="17" t="e">
        <f>IF(tab_lines[[#This Row],[Index Targets]]&lt;=$C$16,
IF(ISODD(tab_lines[[#This Row],[Index]]),
$C$8,
INDEX(tab_geo_data[Longitude Target 1],MATCH(INDEX(tab_data[To],$C$15-1+tab_lines[[#This Row],[Index Targets]]),tab_geo_data[City and State],0))),
NA())</f>
        <v>#N/A</v>
      </c>
      <c r="F113" s="17" t="e">
        <f>IF(tab_lines[[#This Row],[Index Targets]]&lt;=$C$19,
IF(ISODD(tab_lines[[#This Row],[Index]]),
$C$12,
INDEX(tab_geo_data[Latitude Target 2],MATCH(INDEX(tab_data[To],$C$18-1+tab_lines[[#This Row],[Index Targets]]),tab_geo_data[City and State],0))),
NA())</f>
        <v>#N/A</v>
      </c>
      <c r="G113" s="17" t="e">
        <f>IF(tab_lines[[#This Row],[Index Targets]]&lt;=$C$19,
IF(ISODD(tab_lines[[#This Row],[Index]]),
$C$13,
INDEX(tab_geo_data[Longitude Target 2],MATCH(INDEX(tab_data[To],$C$18-1+tab_lines[[#This Row],[Index Targets]]),tab_geo_data[City and State],0))),
NA())</f>
        <v>#N/A</v>
      </c>
    </row>
    <row r="114" spans="2:7" x14ac:dyDescent="0.25">
      <c r="B114" s="18">
        <v>93</v>
      </c>
      <c r="C114" s="18">
        <f>IF(ISEVEN(tab_lines[[#This Row],[Index]]),C113+1,C113)</f>
        <v>46</v>
      </c>
      <c r="D114" s="17" t="e">
        <f>IF(tab_lines[[#This Row],[Index Targets]]&lt;=$C$16,
IF(ISODD(tab_lines[[#This Row],[Index]]),
$C$7,
INDEX(tab_geo_data[Latitude Target 1],MATCH(INDEX(tab_data[To],$C$15-1+tab_lines[[#This Row],[Index Targets]]),tab_geo_data[City and State],0))),
NA())</f>
        <v>#N/A</v>
      </c>
      <c r="E114" s="17" t="e">
        <f>IF(tab_lines[[#This Row],[Index Targets]]&lt;=$C$16,
IF(ISODD(tab_lines[[#This Row],[Index]]),
$C$8,
INDEX(tab_geo_data[Longitude Target 1],MATCH(INDEX(tab_data[To],$C$15-1+tab_lines[[#This Row],[Index Targets]]),tab_geo_data[City and State],0))),
NA())</f>
        <v>#N/A</v>
      </c>
      <c r="F114" s="17" t="e">
        <f>IF(tab_lines[[#This Row],[Index Targets]]&lt;=$C$19,
IF(ISODD(tab_lines[[#This Row],[Index]]),
$C$12,
INDEX(tab_geo_data[Latitude Target 2],MATCH(INDEX(tab_data[To],$C$18-1+tab_lines[[#This Row],[Index Targets]]),tab_geo_data[City and State],0))),
NA())</f>
        <v>#N/A</v>
      </c>
      <c r="G114" s="17" t="e">
        <f>IF(tab_lines[[#This Row],[Index Targets]]&lt;=$C$19,
IF(ISODD(tab_lines[[#This Row],[Index]]),
$C$13,
INDEX(tab_geo_data[Longitude Target 2],MATCH(INDEX(tab_data[To],$C$18-1+tab_lines[[#This Row],[Index Targets]]),tab_geo_data[City and State],0))),
NA())</f>
        <v>#N/A</v>
      </c>
    </row>
    <row r="115" spans="2:7" x14ac:dyDescent="0.25">
      <c r="B115" s="18">
        <v>94</v>
      </c>
      <c r="C115" s="18">
        <f>IF(ISEVEN(tab_lines[[#This Row],[Index]]),C114+1,C114)</f>
        <v>47</v>
      </c>
      <c r="D115" s="17" t="e">
        <f>IF(tab_lines[[#This Row],[Index Targets]]&lt;=$C$16,
IF(ISODD(tab_lines[[#This Row],[Index]]),
$C$7,
INDEX(tab_geo_data[Latitude Target 1],MATCH(INDEX(tab_data[To],$C$15-1+tab_lines[[#This Row],[Index Targets]]),tab_geo_data[City and State],0))),
NA())</f>
        <v>#N/A</v>
      </c>
      <c r="E115" s="17" t="e">
        <f>IF(tab_lines[[#This Row],[Index Targets]]&lt;=$C$16,
IF(ISODD(tab_lines[[#This Row],[Index]]),
$C$8,
INDEX(tab_geo_data[Longitude Target 1],MATCH(INDEX(tab_data[To],$C$15-1+tab_lines[[#This Row],[Index Targets]]),tab_geo_data[City and State],0))),
NA())</f>
        <v>#N/A</v>
      </c>
      <c r="F115" s="17" t="e">
        <f>IF(tab_lines[[#This Row],[Index Targets]]&lt;=$C$19,
IF(ISODD(tab_lines[[#This Row],[Index]]),
$C$12,
INDEX(tab_geo_data[Latitude Target 2],MATCH(INDEX(tab_data[To],$C$18-1+tab_lines[[#This Row],[Index Targets]]),tab_geo_data[City and State],0))),
NA())</f>
        <v>#N/A</v>
      </c>
      <c r="G115" s="17" t="e">
        <f>IF(tab_lines[[#This Row],[Index Targets]]&lt;=$C$19,
IF(ISODD(tab_lines[[#This Row],[Index]]),
$C$13,
INDEX(tab_geo_data[Longitude Target 2],MATCH(INDEX(tab_data[To],$C$18-1+tab_lines[[#This Row],[Index Targets]]),tab_geo_data[City and State],0))),
NA())</f>
        <v>#N/A</v>
      </c>
    </row>
    <row r="116" spans="2:7" x14ac:dyDescent="0.25">
      <c r="B116" s="18">
        <v>95</v>
      </c>
      <c r="C116" s="18">
        <f>IF(ISEVEN(tab_lines[[#This Row],[Index]]),C115+1,C115)</f>
        <v>47</v>
      </c>
      <c r="D116" s="17" t="e">
        <f>IF(tab_lines[[#This Row],[Index Targets]]&lt;=$C$16,
IF(ISODD(tab_lines[[#This Row],[Index]]),
$C$7,
INDEX(tab_geo_data[Latitude Target 1],MATCH(INDEX(tab_data[To],$C$15-1+tab_lines[[#This Row],[Index Targets]]),tab_geo_data[City and State],0))),
NA())</f>
        <v>#N/A</v>
      </c>
      <c r="E116" s="17" t="e">
        <f>IF(tab_lines[[#This Row],[Index Targets]]&lt;=$C$16,
IF(ISODD(tab_lines[[#This Row],[Index]]),
$C$8,
INDEX(tab_geo_data[Longitude Target 1],MATCH(INDEX(tab_data[To],$C$15-1+tab_lines[[#This Row],[Index Targets]]),tab_geo_data[City and State],0))),
NA())</f>
        <v>#N/A</v>
      </c>
      <c r="F116" s="17" t="e">
        <f>IF(tab_lines[[#This Row],[Index Targets]]&lt;=$C$19,
IF(ISODD(tab_lines[[#This Row],[Index]]),
$C$12,
INDEX(tab_geo_data[Latitude Target 2],MATCH(INDEX(tab_data[To],$C$18-1+tab_lines[[#This Row],[Index Targets]]),tab_geo_data[City and State],0))),
NA())</f>
        <v>#N/A</v>
      </c>
      <c r="G116" s="17" t="e">
        <f>IF(tab_lines[[#This Row],[Index Targets]]&lt;=$C$19,
IF(ISODD(tab_lines[[#This Row],[Index]]),
$C$13,
INDEX(tab_geo_data[Longitude Target 2],MATCH(INDEX(tab_data[To],$C$18-1+tab_lines[[#This Row],[Index Targets]]),tab_geo_data[City and State],0))),
NA())</f>
        <v>#N/A</v>
      </c>
    </row>
    <row r="117" spans="2:7" x14ac:dyDescent="0.25">
      <c r="B117" s="18">
        <v>96</v>
      </c>
      <c r="C117" s="18">
        <f>IF(ISEVEN(tab_lines[[#This Row],[Index]]),C116+1,C116)</f>
        <v>48</v>
      </c>
      <c r="D117" s="17" t="e">
        <f>IF(tab_lines[[#This Row],[Index Targets]]&lt;=$C$16,
IF(ISODD(tab_lines[[#This Row],[Index]]),
$C$7,
INDEX(tab_geo_data[Latitude Target 1],MATCH(INDEX(tab_data[To],$C$15-1+tab_lines[[#This Row],[Index Targets]]),tab_geo_data[City and State],0))),
NA())</f>
        <v>#N/A</v>
      </c>
      <c r="E117" s="17" t="e">
        <f>IF(tab_lines[[#This Row],[Index Targets]]&lt;=$C$16,
IF(ISODD(tab_lines[[#This Row],[Index]]),
$C$8,
INDEX(tab_geo_data[Longitude Target 1],MATCH(INDEX(tab_data[To],$C$15-1+tab_lines[[#This Row],[Index Targets]]),tab_geo_data[City and State],0))),
NA())</f>
        <v>#N/A</v>
      </c>
      <c r="F117" s="17" t="e">
        <f>IF(tab_lines[[#This Row],[Index Targets]]&lt;=$C$19,
IF(ISODD(tab_lines[[#This Row],[Index]]),
$C$12,
INDEX(tab_geo_data[Latitude Target 2],MATCH(INDEX(tab_data[To],$C$18-1+tab_lines[[#This Row],[Index Targets]]),tab_geo_data[City and State],0))),
NA())</f>
        <v>#N/A</v>
      </c>
      <c r="G117" s="17" t="e">
        <f>IF(tab_lines[[#This Row],[Index Targets]]&lt;=$C$19,
IF(ISODD(tab_lines[[#This Row],[Index]]),
$C$13,
INDEX(tab_geo_data[Longitude Target 2],MATCH(INDEX(tab_data[To],$C$18-1+tab_lines[[#This Row],[Index Targets]]),tab_geo_data[City and State],0))),
NA())</f>
        <v>#N/A</v>
      </c>
    </row>
    <row r="118" spans="2:7" x14ac:dyDescent="0.25">
      <c r="B118" s="18">
        <v>97</v>
      </c>
      <c r="C118" s="18">
        <f>IF(ISEVEN(tab_lines[[#This Row],[Index]]),C117+1,C117)</f>
        <v>48</v>
      </c>
      <c r="D118" s="17" t="e">
        <f>IF(tab_lines[[#This Row],[Index Targets]]&lt;=$C$16,
IF(ISODD(tab_lines[[#This Row],[Index]]),
$C$7,
INDEX(tab_geo_data[Latitude Target 1],MATCH(INDEX(tab_data[To],$C$15-1+tab_lines[[#This Row],[Index Targets]]),tab_geo_data[City and State],0))),
NA())</f>
        <v>#N/A</v>
      </c>
      <c r="E118" s="17" t="e">
        <f>IF(tab_lines[[#This Row],[Index Targets]]&lt;=$C$16,
IF(ISODD(tab_lines[[#This Row],[Index]]),
$C$8,
INDEX(tab_geo_data[Longitude Target 1],MATCH(INDEX(tab_data[To],$C$15-1+tab_lines[[#This Row],[Index Targets]]),tab_geo_data[City and State],0))),
NA())</f>
        <v>#N/A</v>
      </c>
      <c r="F118" s="17" t="e">
        <f>IF(tab_lines[[#This Row],[Index Targets]]&lt;=$C$19,
IF(ISODD(tab_lines[[#This Row],[Index]]),
$C$12,
INDEX(tab_geo_data[Latitude Target 2],MATCH(INDEX(tab_data[To],$C$18-1+tab_lines[[#This Row],[Index Targets]]),tab_geo_data[City and State],0))),
NA())</f>
        <v>#N/A</v>
      </c>
      <c r="G118" s="17" t="e">
        <f>IF(tab_lines[[#This Row],[Index Targets]]&lt;=$C$19,
IF(ISODD(tab_lines[[#This Row],[Index]]),
$C$13,
INDEX(tab_geo_data[Longitude Target 2],MATCH(INDEX(tab_data[To],$C$18-1+tab_lines[[#This Row],[Index Targets]]),tab_geo_data[City and State],0))),
NA())</f>
        <v>#N/A</v>
      </c>
    </row>
    <row r="119" spans="2:7" x14ac:dyDescent="0.25">
      <c r="B119" s="18">
        <v>98</v>
      </c>
      <c r="C119" s="18">
        <f>IF(ISEVEN(tab_lines[[#This Row],[Index]]),C118+1,C118)</f>
        <v>49</v>
      </c>
      <c r="D119" s="17" t="e">
        <f>IF(tab_lines[[#This Row],[Index Targets]]&lt;=$C$16,
IF(ISODD(tab_lines[[#This Row],[Index]]),
$C$7,
INDEX(tab_geo_data[Latitude Target 1],MATCH(INDEX(tab_data[To],$C$15-1+tab_lines[[#This Row],[Index Targets]]),tab_geo_data[City and State],0))),
NA())</f>
        <v>#N/A</v>
      </c>
      <c r="E119" s="17" t="e">
        <f>IF(tab_lines[[#This Row],[Index Targets]]&lt;=$C$16,
IF(ISODD(tab_lines[[#This Row],[Index]]),
$C$8,
INDEX(tab_geo_data[Longitude Target 1],MATCH(INDEX(tab_data[To],$C$15-1+tab_lines[[#This Row],[Index Targets]]),tab_geo_data[City and State],0))),
NA())</f>
        <v>#N/A</v>
      </c>
      <c r="F119" s="17" t="e">
        <f>IF(tab_lines[[#This Row],[Index Targets]]&lt;=$C$19,
IF(ISODD(tab_lines[[#This Row],[Index]]),
$C$12,
INDEX(tab_geo_data[Latitude Target 2],MATCH(INDEX(tab_data[To],$C$18-1+tab_lines[[#This Row],[Index Targets]]),tab_geo_data[City and State],0))),
NA())</f>
        <v>#N/A</v>
      </c>
      <c r="G119" s="17" t="e">
        <f>IF(tab_lines[[#This Row],[Index Targets]]&lt;=$C$19,
IF(ISODD(tab_lines[[#This Row],[Index]]),
$C$13,
INDEX(tab_geo_data[Longitude Target 2],MATCH(INDEX(tab_data[To],$C$18-1+tab_lines[[#This Row],[Index Targets]]),tab_geo_data[City and State],0))),
NA())</f>
        <v>#N/A</v>
      </c>
    </row>
    <row r="120" spans="2:7" x14ac:dyDescent="0.25">
      <c r="B120" s="18">
        <v>99</v>
      </c>
      <c r="C120" s="18">
        <f>IF(ISEVEN(tab_lines[[#This Row],[Index]]),C119+1,C119)</f>
        <v>49</v>
      </c>
      <c r="D120" s="17" t="e">
        <f>IF(tab_lines[[#This Row],[Index Targets]]&lt;=$C$16,
IF(ISODD(tab_lines[[#This Row],[Index]]),
$C$7,
INDEX(tab_geo_data[Latitude Target 1],MATCH(INDEX(tab_data[To],$C$15-1+tab_lines[[#This Row],[Index Targets]]),tab_geo_data[City and State],0))),
NA())</f>
        <v>#N/A</v>
      </c>
      <c r="E120" s="17" t="e">
        <f>IF(tab_lines[[#This Row],[Index Targets]]&lt;=$C$16,
IF(ISODD(tab_lines[[#This Row],[Index]]),
$C$8,
INDEX(tab_geo_data[Longitude Target 1],MATCH(INDEX(tab_data[To],$C$15-1+tab_lines[[#This Row],[Index Targets]]),tab_geo_data[City and State],0))),
NA())</f>
        <v>#N/A</v>
      </c>
      <c r="F120" s="17" t="e">
        <f>IF(tab_lines[[#This Row],[Index Targets]]&lt;=$C$19,
IF(ISODD(tab_lines[[#This Row],[Index]]),
$C$12,
INDEX(tab_geo_data[Latitude Target 2],MATCH(INDEX(tab_data[To],$C$18-1+tab_lines[[#This Row],[Index Targets]]),tab_geo_data[City and State],0))),
NA())</f>
        <v>#N/A</v>
      </c>
      <c r="G120" s="17" t="e">
        <f>IF(tab_lines[[#This Row],[Index Targets]]&lt;=$C$19,
IF(ISODD(tab_lines[[#This Row],[Index]]),
$C$13,
INDEX(tab_geo_data[Longitude Target 2],MATCH(INDEX(tab_data[To],$C$18-1+tab_lines[[#This Row],[Index Targets]]),tab_geo_data[City and State],0))),
NA())</f>
        <v>#N/A</v>
      </c>
    </row>
    <row r="121" spans="2:7" x14ac:dyDescent="0.25">
      <c r="B121" s="18">
        <v>100</v>
      </c>
      <c r="C121" s="18">
        <f>IF(ISEVEN(tab_lines[[#This Row],[Index]]),C120+1,C120)</f>
        <v>50</v>
      </c>
      <c r="D121" s="17" t="e">
        <f>IF(tab_lines[[#This Row],[Index Targets]]&lt;=$C$16,
IF(ISODD(tab_lines[[#This Row],[Index]]),
$C$7,
INDEX(tab_geo_data[Latitude Target 1],MATCH(INDEX(tab_data[To],$C$15-1+tab_lines[[#This Row],[Index Targets]]),tab_geo_data[City and State],0))),
NA())</f>
        <v>#N/A</v>
      </c>
      <c r="E121" s="17" t="e">
        <f>IF(tab_lines[[#This Row],[Index Targets]]&lt;=$C$16,
IF(ISODD(tab_lines[[#This Row],[Index]]),
$C$8,
INDEX(tab_geo_data[Longitude Target 1],MATCH(INDEX(tab_data[To],$C$15-1+tab_lines[[#This Row],[Index Targets]]),tab_geo_data[City and State],0))),
NA())</f>
        <v>#N/A</v>
      </c>
      <c r="F121" s="17" t="e">
        <f>IF(tab_lines[[#This Row],[Index Targets]]&lt;=$C$19,
IF(ISODD(tab_lines[[#This Row],[Index]]),
$C$12,
INDEX(tab_geo_data[Latitude Target 2],MATCH(INDEX(tab_data[To],$C$18-1+tab_lines[[#This Row],[Index Targets]]),tab_geo_data[City and State],0))),
NA())</f>
        <v>#N/A</v>
      </c>
      <c r="G121" s="17" t="e">
        <f>IF(tab_lines[[#This Row],[Index Targets]]&lt;=$C$19,
IF(ISODD(tab_lines[[#This Row],[Index]]),
$C$13,
INDEX(tab_geo_data[Longitude Target 2],MATCH(INDEX(tab_data[To],$C$18-1+tab_lines[[#This Row],[Index Targets]]),tab_geo_data[City and State],0))),
NA())</f>
        <v>#N/A</v>
      </c>
    </row>
  </sheetData>
  <phoneticPr fontId="9" type="noConversion"/>
  <pageMargins left="0.39370078740157483" right="0.39370078740157483" top="0.78740157480314965" bottom="0.78740157480314965" header="0.19685039370078741" footer="0.39370078740157483"/>
  <pageSetup paperSize="9" scale="92" fitToHeight="0" orientation="portrait" r:id="rId1"/>
  <headerFooter>
    <oddFooter>&amp;Cpage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geographical flow map</vt:lpstr>
      <vt:lpstr>geo data</vt:lpstr>
      <vt:lpstr>data</vt:lpstr>
      <vt:lpstr>control</vt:lpstr>
    </vt:vector>
  </TitlesOfParts>
  <Manager>Robert Mundigl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Geographical Flow Map USA - Simple Version 2 Cities</dc:title>
  <dc:subject/>
  <dc:creator>Robert Mundigl</dc:creator>
  <dc:description>www.clearlyandsimply.com</dc:description>
  <cp:lastModifiedBy>Robert Mundigl</cp:lastModifiedBy>
  <cp:lastPrinted>2015-07-07T10:00:00Z</cp:lastPrinted>
  <dcterms:created xsi:type="dcterms:W3CDTF">2015-07-07T10:00:00Z</dcterms:created>
  <dcterms:modified xsi:type="dcterms:W3CDTF">2025-02-10T10:44:20Z</dcterms:modified>
  <cp:category>Charts, Dashboards, Microsoft Excel, Visualization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rstellt von">
    <vt:lpwstr>Robert Mundigl</vt:lpwstr>
  </property>
</Properties>
</file>